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99" i="1"/>
  <c r="Q99"/>
  <c r="P99"/>
  <c r="N99"/>
  <c r="M99"/>
  <c r="L99"/>
  <c r="J99"/>
  <c r="I99"/>
  <c r="H99"/>
  <c r="F99"/>
  <c r="E99"/>
  <c r="D99"/>
  <c r="S98"/>
  <c r="O98"/>
  <c r="K98"/>
  <c r="T98" s="1"/>
  <c r="S97"/>
  <c r="O97"/>
  <c r="K97"/>
  <c r="S96"/>
  <c r="T96" s="1"/>
  <c r="O96"/>
  <c r="K96"/>
  <c r="S95"/>
  <c r="O95"/>
  <c r="K95"/>
  <c r="S94"/>
  <c r="T94" s="1"/>
  <c r="O94"/>
  <c r="K94"/>
  <c r="S93"/>
  <c r="O93"/>
  <c r="K93"/>
  <c r="T93" s="1"/>
  <c r="S92"/>
  <c r="T92" s="1"/>
  <c r="O92"/>
  <c r="K92"/>
  <c r="S91"/>
  <c r="T91" s="1"/>
  <c r="O91"/>
  <c r="K91"/>
  <c r="S90"/>
  <c r="T90" s="1"/>
  <c r="O90"/>
  <c r="K90"/>
  <c r="S89"/>
  <c r="O89"/>
  <c r="K89"/>
  <c r="S88"/>
  <c r="O88"/>
  <c r="K88"/>
  <c r="S87"/>
  <c r="T87" s="1"/>
  <c r="O87"/>
  <c r="K87"/>
  <c r="T86"/>
  <c r="S86"/>
  <c r="O86"/>
  <c r="K86"/>
  <c r="S85"/>
  <c r="O85"/>
  <c r="K85"/>
  <c r="S84"/>
  <c r="O84"/>
  <c r="K84"/>
  <c r="S83"/>
  <c r="O83"/>
  <c r="K83"/>
  <c r="S82"/>
  <c r="O82"/>
  <c r="K82"/>
  <c r="T82" s="1"/>
  <c r="G82"/>
  <c r="S81"/>
  <c r="O81"/>
  <c r="K81"/>
  <c r="G81"/>
  <c r="S80"/>
  <c r="T80" s="1"/>
  <c r="O80"/>
  <c r="K80"/>
  <c r="G80"/>
  <c r="S79"/>
  <c r="O79"/>
  <c r="K79"/>
  <c r="G79"/>
  <c r="S78"/>
  <c r="T78" s="1"/>
  <c r="O78"/>
  <c r="K78"/>
  <c r="G78"/>
  <c r="S77"/>
  <c r="T77" s="1"/>
  <c r="O77"/>
  <c r="K77"/>
  <c r="G77"/>
  <c r="S76"/>
  <c r="O76"/>
  <c r="K76"/>
  <c r="G76"/>
  <c r="T76" s="1"/>
  <c r="S75"/>
  <c r="O75"/>
  <c r="K75"/>
  <c r="G75"/>
  <c r="S74"/>
  <c r="O74"/>
  <c r="K74"/>
  <c r="T74" s="1"/>
  <c r="G74"/>
  <c r="S73"/>
  <c r="O73"/>
  <c r="K73"/>
  <c r="G73"/>
  <c r="S72"/>
  <c r="T72" s="1"/>
  <c r="O72"/>
  <c r="K72"/>
  <c r="G72"/>
  <c r="S71"/>
  <c r="O71"/>
  <c r="K71"/>
  <c r="G71"/>
  <c r="S70"/>
  <c r="T70" s="1"/>
  <c r="O70"/>
  <c r="K70"/>
  <c r="G70"/>
  <c r="S69"/>
  <c r="T69" s="1"/>
  <c r="O69"/>
  <c r="K69"/>
  <c r="G69"/>
  <c r="S68"/>
  <c r="O68"/>
  <c r="K68"/>
  <c r="G68"/>
  <c r="T68" s="1"/>
  <c r="S67"/>
  <c r="O67"/>
  <c r="K67"/>
  <c r="G67"/>
  <c r="S66"/>
  <c r="O66"/>
  <c r="K66"/>
  <c r="T66" s="1"/>
  <c r="G66"/>
  <c r="S65"/>
  <c r="O65"/>
  <c r="K65"/>
  <c r="G65"/>
  <c r="S64"/>
  <c r="T64" s="1"/>
  <c r="O64"/>
  <c r="K64"/>
  <c r="G64"/>
  <c r="S63"/>
  <c r="O63"/>
  <c r="K63"/>
  <c r="G63"/>
  <c r="S62"/>
  <c r="T62" s="1"/>
  <c r="O62"/>
  <c r="K62"/>
  <c r="G62"/>
  <c r="S61"/>
  <c r="T61" s="1"/>
  <c r="O61"/>
  <c r="K61"/>
  <c r="G61"/>
  <c r="S60"/>
  <c r="O60"/>
  <c r="K60"/>
  <c r="G60"/>
  <c r="T60" s="1"/>
  <c r="S59"/>
  <c r="O59"/>
  <c r="K59"/>
  <c r="G59"/>
  <c r="S58"/>
  <c r="O58"/>
  <c r="K58"/>
  <c r="T58" s="1"/>
  <c r="G58"/>
  <c r="S57"/>
  <c r="O57"/>
  <c r="K57"/>
  <c r="G57"/>
  <c r="S56"/>
  <c r="T56" s="1"/>
  <c r="O56"/>
  <c r="K56"/>
  <c r="G56"/>
  <c r="S55"/>
  <c r="O55"/>
  <c r="K55"/>
  <c r="G55"/>
  <c r="S54"/>
  <c r="T54" s="1"/>
  <c r="O54"/>
  <c r="K54"/>
  <c r="G54"/>
  <c r="S53"/>
  <c r="T53" s="1"/>
  <c r="O53"/>
  <c r="K53"/>
  <c r="G53"/>
  <c r="S52"/>
  <c r="O52"/>
  <c r="K52"/>
  <c r="G52"/>
  <c r="T52" s="1"/>
  <c r="S51"/>
  <c r="O51"/>
  <c r="K51"/>
  <c r="G51"/>
  <c r="S50"/>
  <c r="O50"/>
  <c r="K50"/>
  <c r="T50" s="1"/>
  <c r="G50"/>
  <c r="S49"/>
  <c r="O49"/>
  <c r="K49"/>
  <c r="G49"/>
  <c r="S48"/>
  <c r="T48" s="1"/>
  <c r="O48"/>
  <c r="K48"/>
  <c r="G48"/>
  <c r="S47"/>
  <c r="O47"/>
  <c r="K47"/>
  <c r="G47"/>
  <c r="S46"/>
  <c r="T46" s="1"/>
  <c r="O46"/>
  <c r="K46"/>
  <c r="G46"/>
  <c r="S45"/>
  <c r="T45" s="1"/>
  <c r="O45"/>
  <c r="K45"/>
  <c r="G45"/>
  <c r="S44"/>
  <c r="O44"/>
  <c r="K44"/>
  <c r="G44"/>
  <c r="T44" s="1"/>
  <c r="S43"/>
  <c r="O43"/>
  <c r="K43"/>
  <c r="G43"/>
  <c r="S42"/>
  <c r="O42"/>
  <c r="K42"/>
  <c r="T42" s="1"/>
  <c r="G42"/>
  <c r="S41"/>
  <c r="O41"/>
  <c r="K41"/>
  <c r="G41"/>
  <c r="S40"/>
  <c r="T40" s="1"/>
  <c r="O40"/>
  <c r="K40"/>
  <c r="G40"/>
  <c r="S39"/>
  <c r="O39"/>
  <c r="K39"/>
  <c r="G39"/>
  <c r="S38"/>
  <c r="T38" s="1"/>
  <c r="O38"/>
  <c r="K38"/>
  <c r="G38"/>
  <c r="S37"/>
  <c r="T37" s="1"/>
  <c r="O37"/>
  <c r="K37"/>
  <c r="G37"/>
  <c r="S36"/>
  <c r="O36"/>
  <c r="K36"/>
  <c r="G36"/>
  <c r="T36" s="1"/>
  <c r="S35"/>
  <c r="O35"/>
  <c r="K35"/>
  <c r="G35"/>
  <c r="S34"/>
  <c r="O34"/>
  <c r="K34"/>
  <c r="T34" s="1"/>
  <c r="G34"/>
  <c r="S33"/>
  <c r="O33"/>
  <c r="K33"/>
  <c r="G33"/>
  <c r="S32"/>
  <c r="T32" s="1"/>
  <c r="O32"/>
  <c r="K32"/>
  <c r="G32"/>
  <c r="S31"/>
  <c r="O31"/>
  <c r="K31"/>
  <c r="G31"/>
  <c r="S30"/>
  <c r="T30" s="1"/>
  <c r="O30"/>
  <c r="K30"/>
  <c r="G30"/>
  <c r="S29"/>
  <c r="T29" s="1"/>
  <c r="O29"/>
  <c r="K29"/>
  <c r="G29"/>
  <c r="S28"/>
  <c r="O28"/>
  <c r="K28"/>
  <c r="G28"/>
  <c r="T28" s="1"/>
  <c r="S27"/>
  <c r="O27"/>
  <c r="K27"/>
  <c r="G27"/>
  <c r="S26"/>
  <c r="O26"/>
  <c r="K26"/>
  <c r="T26" s="1"/>
  <c r="G26"/>
  <c r="S25"/>
  <c r="O25"/>
  <c r="K25"/>
  <c r="G25"/>
  <c r="S24"/>
  <c r="T24" s="1"/>
  <c r="O24"/>
  <c r="K24"/>
  <c r="G24"/>
  <c r="S23"/>
  <c r="O23"/>
  <c r="K23"/>
  <c r="G23"/>
  <c r="S22"/>
  <c r="T22" s="1"/>
  <c r="O22"/>
  <c r="K22"/>
  <c r="G22"/>
  <c r="S21"/>
  <c r="T21" s="1"/>
  <c r="O21"/>
  <c r="K21"/>
  <c r="G21"/>
  <c r="S20"/>
  <c r="O20"/>
  <c r="K20"/>
  <c r="G20"/>
  <c r="T20" s="1"/>
  <c r="S19"/>
  <c r="O19"/>
  <c r="K19"/>
  <c r="G19"/>
  <c r="S18"/>
  <c r="O18"/>
  <c r="K18"/>
  <c r="T18" s="1"/>
  <c r="G18"/>
  <c r="S17"/>
  <c r="O17"/>
  <c r="K17"/>
  <c r="G17"/>
  <c r="S16"/>
  <c r="T16" s="1"/>
  <c r="O16"/>
  <c r="K16"/>
  <c r="G16"/>
  <c r="S15"/>
  <c r="O15"/>
  <c r="K15"/>
  <c r="G15"/>
  <c r="S14"/>
  <c r="T14" s="1"/>
  <c r="O14"/>
  <c r="K14"/>
  <c r="G14"/>
  <c r="S13"/>
  <c r="T13" s="1"/>
  <c r="O13"/>
  <c r="K13"/>
  <c r="G13"/>
  <c r="S12"/>
  <c r="O12"/>
  <c r="K12"/>
  <c r="G12"/>
  <c r="T12" s="1"/>
  <c r="S11"/>
  <c r="O11"/>
  <c r="K11"/>
  <c r="G11"/>
  <c r="S10"/>
  <c r="O10"/>
  <c r="K10"/>
  <c r="T10" s="1"/>
  <c r="G10"/>
  <c r="S9"/>
  <c r="O9"/>
  <c r="K9"/>
  <c r="G9"/>
  <c r="S8"/>
  <c r="T8" s="1"/>
  <c r="O8"/>
  <c r="K8"/>
  <c r="G8"/>
  <c r="S7"/>
  <c r="O7"/>
  <c r="K7"/>
  <c r="G7"/>
  <c r="S6"/>
  <c r="T6" s="1"/>
  <c r="O6"/>
  <c r="K6"/>
  <c r="G6"/>
  <c r="S5"/>
  <c r="T5" s="1"/>
  <c r="O5"/>
  <c r="K5"/>
  <c r="G5"/>
  <c r="S4"/>
  <c r="O4"/>
  <c r="K4"/>
  <c r="G4"/>
  <c r="T4" s="1"/>
  <c r="S3"/>
  <c r="O3"/>
  <c r="K3"/>
  <c r="G3"/>
  <c r="S2"/>
  <c r="O2"/>
  <c r="K2"/>
  <c r="K99" s="1"/>
  <c r="G2"/>
  <c r="G99" s="1"/>
  <c r="T3" l="1"/>
  <c r="T19"/>
  <c r="T35"/>
  <c r="T43"/>
  <c r="T51"/>
  <c r="T67"/>
  <c r="T75"/>
  <c r="T89"/>
  <c r="S99"/>
  <c r="T9"/>
  <c r="T17"/>
  <c r="T25"/>
  <c r="T33"/>
  <c r="T41"/>
  <c r="T49"/>
  <c r="T57"/>
  <c r="T65"/>
  <c r="T73"/>
  <c r="T81"/>
  <c r="T83"/>
  <c r="T85"/>
  <c r="T88"/>
  <c r="T2"/>
  <c r="T11"/>
  <c r="T27"/>
  <c r="T59"/>
  <c r="O99"/>
  <c r="T7"/>
  <c r="T15"/>
  <c r="T23"/>
  <c r="T31"/>
  <c r="T39"/>
  <c r="T47"/>
  <c r="T55"/>
  <c r="T63"/>
  <c r="T71"/>
  <c r="T79"/>
  <c r="T84"/>
  <c r="T95"/>
  <c r="T97"/>
  <c r="T99"/>
</calcChain>
</file>

<file path=xl/sharedStrings.xml><?xml version="1.0" encoding="utf-8"?>
<sst xmlns="http://schemas.openxmlformats.org/spreadsheetml/2006/main" count="215" uniqueCount="215">
  <si>
    <t>NR CRT</t>
  </si>
  <si>
    <t>NR CONTRACT</t>
  </si>
  <si>
    <t>Denumirea Furnizor</t>
  </si>
  <si>
    <t>val ian</t>
  </si>
  <si>
    <t>val feb</t>
  </si>
  <si>
    <t>val mart</t>
  </si>
  <si>
    <t>total trim i</t>
  </si>
  <si>
    <t>aprilie</t>
  </si>
  <si>
    <t>mai</t>
  </si>
  <si>
    <t>iunie</t>
  </si>
  <si>
    <t>trim II</t>
  </si>
  <si>
    <t>iulie</t>
  </si>
  <si>
    <t>aug</t>
  </si>
  <si>
    <t>sep</t>
  </si>
  <si>
    <t>trim III</t>
  </si>
  <si>
    <t>oct</t>
  </si>
  <si>
    <t>nov</t>
  </si>
  <si>
    <t>dec</t>
  </si>
  <si>
    <t>trim IV</t>
  </si>
  <si>
    <t>total an 2018</t>
  </si>
  <si>
    <t>R0001/2016</t>
  </si>
  <si>
    <t>SC. POEMEDICA S.R.L.</t>
  </si>
  <si>
    <t>R0006/2016</t>
  </si>
  <si>
    <t>S.C. ALFA MEDICAL SERVICES S.R.L.</t>
  </si>
  <si>
    <t>R0009/2016</t>
  </si>
  <si>
    <t>C.M.I. DR. MARINESCU DANA</t>
  </si>
  <si>
    <t>R0011/2016</t>
  </si>
  <si>
    <t>CMI DR MIHET GHERGHINA</t>
  </si>
  <si>
    <t>R0012/2016</t>
  </si>
  <si>
    <t xml:space="preserve">S.C.M. POLI- MED APACA </t>
  </si>
  <si>
    <t>R0013/2016</t>
  </si>
  <si>
    <t xml:space="preserve">CENTRUL CLINIC DE BOLI REUMATISMALE ,, ION STOIA " </t>
  </si>
  <si>
    <t>R0016/2016</t>
  </si>
  <si>
    <t>S.C. TONUS PLUS S.R.L.</t>
  </si>
  <si>
    <t>R0017/2016</t>
  </si>
  <si>
    <t xml:space="preserve">C.S. R.AT.B. </t>
  </si>
  <si>
    <t>R0019/2016</t>
  </si>
  <si>
    <t>AMBULATORIUL SPITALULUI CLINIC NICOLAE MALAXA</t>
  </si>
  <si>
    <t>R0020/2016</t>
  </si>
  <si>
    <t>S.C. LOTUS MEDICA 2002 S.R.L.</t>
  </si>
  <si>
    <t>R0030/2016</t>
  </si>
  <si>
    <t>AMBULATORIUL SPITALULUI DE URGENTA DE COPII ,,M.S. CURIE"</t>
  </si>
  <si>
    <t>R0032/2016</t>
  </si>
  <si>
    <t>AMBULATORIUL SPITALULUI  CLINIC DE URGENTA PENTRU COPII ,, GR. ALEXANDRESCU "</t>
  </si>
  <si>
    <t>R0034/2016</t>
  </si>
  <si>
    <t xml:space="preserve">I.N.G.G. ANA ASLAN </t>
  </si>
  <si>
    <t>R0037/2016</t>
  </si>
  <si>
    <t>AMBULATORIUL SPITALULUI SF. IOAN</t>
  </si>
  <si>
    <t>R0039/2016</t>
  </si>
  <si>
    <t>S.C. CENTRUL MEDICAL GORJULUI S.R.L.</t>
  </si>
  <si>
    <t>R0042/2016</t>
  </si>
  <si>
    <t>C.M.I. DR. SANTIMBREANU VASILE</t>
  </si>
  <si>
    <t>R0043/2016</t>
  </si>
  <si>
    <t xml:space="preserve">S.C. REMED CLINIC S.R.L. </t>
  </si>
  <si>
    <t>R0044/2016</t>
  </si>
  <si>
    <t xml:space="preserve">S.C. ROSANA MEDICAL S.R.L. </t>
  </si>
  <si>
    <t>R0050/2016</t>
  </si>
  <si>
    <t xml:space="preserve">S.C. CLINICA D &amp; D S.R.L. </t>
  </si>
  <si>
    <t>R0052/2016</t>
  </si>
  <si>
    <t xml:space="preserve">S.C. HANY MED S.R.L. </t>
  </si>
  <si>
    <t>R0055/2016</t>
  </si>
  <si>
    <t xml:space="preserve">S.C. DELTA MEDICAL S.R.L. </t>
  </si>
  <si>
    <t>R0056/2016</t>
  </si>
  <si>
    <t xml:space="preserve">S.C. LEOMEDICA S.R.L. </t>
  </si>
  <si>
    <t>R0059/2016</t>
  </si>
  <si>
    <t>S.C. OCTAVIA MEDICAL S.R.L.</t>
  </si>
  <si>
    <t>R0062/2016</t>
  </si>
  <si>
    <t>SC DACIA MEDICAL CENTER SRL</t>
  </si>
  <si>
    <t>R0064/2016</t>
  </si>
  <si>
    <t>SC MEDICAL CLASS SRL</t>
  </si>
  <si>
    <t>R0065/2016</t>
  </si>
  <si>
    <t>SC SALVADOM SRL</t>
  </si>
  <si>
    <t>R0068/2016</t>
  </si>
  <si>
    <t>SC MOBILMED SRL</t>
  </si>
  <si>
    <t>R0070/2016</t>
  </si>
  <si>
    <t>SC PELIMEDICA SRL</t>
  </si>
  <si>
    <t>R0071/2016</t>
  </si>
  <si>
    <t>SC HUMANITAS MEDICAL SRL</t>
  </si>
  <si>
    <t>R0072/2016</t>
  </si>
  <si>
    <t>CMI DR. DOROBANTU GEORGETA</t>
  </si>
  <si>
    <t>R0074/2016</t>
  </si>
  <si>
    <t>SC FIZIOMEDICA SAN SRL</t>
  </si>
  <si>
    <t>R0075/2016</t>
  </si>
  <si>
    <t>SC EUROSYSTEM MED SRL</t>
  </si>
  <si>
    <t>R0076/2016</t>
  </si>
  <si>
    <t>CMI DR. CRISTEA RALUCA CORINA</t>
  </si>
  <si>
    <t>R0081/2016</t>
  </si>
  <si>
    <t xml:space="preserve"> SC SAN MED 2001 SRL</t>
  </si>
  <si>
    <t>R0082/2016</t>
  </si>
  <si>
    <t>SC LORAMED SRL</t>
  </si>
  <si>
    <t>R0084/2016</t>
  </si>
  <si>
    <t>SC ECOMED CLINIC SRL</t>
  </si>
  <si>
    <t>R0086/2016</t>
  </si>
  <si>
    <t>SC SANTAFARM SRL</t>
  </si>
  <si>
    <t>R0088/2016</t>
  </si>
  <si>
    <t>SC VALCRI  MEDICAL SRL</t>
  </si>
  <si>
    <t>R0091/2016</t>
  </si>
  <si>
    <t>SC DIAMED CENTER SRL</t>
  </si>
  <si>
    <t>R0096/2016</t>
  </si>
  <si>
    <t>CMI DR ISPAS CRISTIAN</t>
  </si>
  <si>
    <t>R0098/2016</t>
  </si>
  <si>
    <t>SC GHENCEA MEDICAL CENTER  SRL</t>
  </si>
  <si>
    <t>R0099/2016</t>
  </si>
  <si>
    <t>FUNDATIA SFANTUL SPIRIDON VECHI</t>
  </si>
  <si>
    <t>R0100/2016</t>
  </si>
  <si>
    <t>SC SEVAMED SRL</t>
  </si>
  <si>
    <t>R0101/2016</t>
  </si>
  <si>
    <t>SCM REPER</t>
  </si>
  <si>
    <t>R0103/2016</t>
  </si>
  <si>
    <t>SC CM FIZIOSAN SRL</t>
  </si>
  <si>
    <t>R0104/2016</t>
  </si>
  <si>
    <t>SC MEDICAL CLASS TWO SRL</t>
  </si>
  <si>
    <t>R0105/2016</t>
  </si>
  <si>
    <t>SC ASTON CLINIC SRL</t>
  </si>
  <si>
    <t>R0108/2016</t>
  </si>
  <si>
    <t>SC KINESIOMED SRL</t>
  </si>
  <si>
    <t>R0109/2016</t>
  </si>
  <si>
    <t>SC CLINICA MEDICALA HIPOCRAT 2000 SRL</t>
  </si>
  <si>
    <t>R0112/2016</t>
  </si>
  <si>
    <t>SC MEDIC LINE BUSINESS HEALTH SRL</t>
  </si>
  <si>
    <t>R0113/2016</t>
  </si>
  <si>
    <t>SC BROTAC MEDICAL CENTER SRL</t>
  </si>
  <si>
    <t>R0117/2016</t>
  </si>
  <si>
    <t>SC CLINIC MIRMED ASLAN SRL</t>
  </si>
  <si>
    <t>R0118/2016</t>
  </si>
  <si>
    <t>SC SANADOR SRL</t>
  </si>
  <si>
    <t>R0119/2016</t>
  </si>
  <si>
    <t>SC AIS CLINICS&amp;HOSPITAL SRL</t>
  </si>
  <si>
    <t>R0122/2016</t>
  </si>
  <si>
    <t>SC BAU MAN CONSTRUCT SRL</t>
  </si>
  <si>
    <t>R0126/2016</t>
  </si>
  <si>
    <t>SC. MEDLIFE SA</t>
  </si>
  <si>
    <t>R0129/2016</t>
  </si>
  <si>
    <t xml:space="preserve"> SC MONDO CLINIC SRL</t>
  </si>
  <si>
    <t>R0130/2016</t>
  </si>
  <si>
    <t>SC SPORT DIAGNOSTIC SRL</t>
  </si>
  <si>
    <t>R0131/2016</t>
  </si>
  <si>
    <t>SC BAMBINO MEDICAL CENTER SRL</t>
  </si>
  <si>
    <t>R0132/2016</t>
  </si>
  <si>
    <t>SC GRAL MEDICAL SRL</t>
  </si>
  <si>
    <t>R0133/2016</t>
  </si>
  <si>
    <t>SC CENTRUL MEDICAL BRANCUSI SRL</t>
  </si>
  <si>
    <t>R0134/2016</t>
  </si>
  <si>
    <t>SC CRISTINA S CHEST SRL</t>
  </si>
  <si>
    <t>R0135/2016</t>
  </si>
  <si>
    <t>SC GAMA CLINIC CENTER SRL</t>
  </si>
  <si>
    <t>R0137/2016</t>
  </si>
  <si>
    <t>SC MNT HEALTHCARE EUROPE SRL</t>
  </si>
  <si>
    <t>R0139/2016</t>
  </si>
  <si>
    <t>SC CMDT PROMEMORIA SRL</t>
  </si>
  <si>
    <t>R0141/2016</t>
  </si>
  <si>
    <t xml:space="preserve"> SC REN MED LABORATOR SRL</t>
  </si>
  <si>
    <t>R0142/2016</t>
  </si>
  <si>
    <t xml:space="preserve">  SC ALMI HELP SRL</t>
  </si>
  <si>
    <t>R0143/2016</t>
  </si>
  <si>
    <t xml:space="preserve">  SC GARMED SRL </t>
  </si>
  <si>
    <t>R0144/2016</t>
  </si>
  <si>
    <t xml:space="preserve">SC PANDORA MEDICAL SRL </t>
  </si>
  <si>
    <t>R0145/2016</t>
  </si>
  <si>
    <t xml:space="preserve"> SC LOTUS MED SRL</t>
  </si>
  <si>
    <t>R0146/2016</t>
  </si>
  <si>
    <t>SC ANDREY CITY MED SRL</t>
  </si>
  <si>
    <t>R0148/2016</t>
  </si>
  <si>
    <t xml:space="preserve"> SC ROVAS MEDICAL CENTRE SRL</t>
  </si>
  <si>
    <t>R0149/2016</t>
  </si>
  <si>
    <t xml:space="preserve"> SC ORTOKINETIC U&amp;G BITOLIA</t>
  </si>
  <si>
    <t>R0150/2016</t>
  </si>
  <si>
    <t>SES CENTRUL DE RECUPERARE MEDICINA FIZICA SI BALNEOLOGIE SRL</t>
  </si>
  <si>
    <t>R0151/2016</t>
  </si>
  <si>
    <t xml:space="preserve"> SC CLINICA ORTOKINETIC SRL</t>
  </si>
  <si>
    <t>R0152/2016</t>
  </si>
  <si>
    <t xml:space="preserve"> SC ROYAL MEDICAL SERVICES SRL </t>
  </si>
  <si>
    <t>R0153/2016</t>
  </si>
  <si>
    <t>Amb. Sp Gomoiu</t>
  </si>
  <si>
    <t>R0154/2016</t>
  </si>
  <si>
    <t xml:space="preserve"> SC BIO ORTOCLINIC SRL</t>
  </si>
  <si>
    <t>R0155/2017</t>
  </si>
  <si>
    <t>SC KINETOCONSULT SRL</t>
  </si>
  <si>
    <t>R0157/2017</t>
  </si>
  <si>
    <t>SC CM POLIMED SRL</t>
  </si>
  <si>
    <t>R0158/2017</t>
  </si>
  <si>
    <t>SC CM SANA SRL</t>
  </si>
  <si>
    <t>R0159/2018</t>
  </si>
  <si>
    <t>R0160/2018</t>
  </si>
  <si>
    <t>R0161/2018</t>
  </si>
  <si>
    <t>R0162/2018</t>
  </si>
  <si>
    <t>R0163/2018</t>
  </si>
  <si>
    <t>R0164/2018</t>
  </si>
  <si>
    <t>R0165/2018</t>
  </si>
  <si>
    <t>R0166/2018</t>
  </si>
  <si>
    <t>R0167/2018</t>
  </si>
  <si>
    <t>R0168/2018</t>
  </si>
  <si>
    <t>R0169/2018</t>
  </si>
  <si>
    <t>R0170/2018</t>
  </si>
  <si>
    <t>R0171/2018</t>
  </si>
  <si>
    <t>R0172/2018</t>
  </si>
  <si>
    <t>R0173/2018</t>
  </si>
  <si>
    <t>R0174/2018</t>
  </si>
  <si>
    <t>total</t>
  </si>
  <si>
    <t>EFICIENT TERAPY</t>
  </si>
  <si>
    <t>CLINICA LIFE- MED S.R.L.</t>
  </si>
  <si>
    <t>S.C. POLICLINICA 2U BABA NOVAC SRL</t>
  </si>
  <si>
    <t>WELLCARE SRL</t>
  </si>
  <si>
    <t>S.C. FIZIOHEALTH SRL</t>
  </si>
  <si>
    <t>CM PRAIN PENTRU REDAREA AUZULUI SI INFATISARII NORMALE SRL</t>
  </si>
  <si>
    <t>SC CM SFANTUL TEODOSIE SRL</t>
  </si>
  <si>
    <t>SC CRM SFANTUL ANTONIE SRL</t>
  </si>
  <si>
    <t>SC CM RAO SRL</t>
  </si>
  <si>
    <t>CNCRN COPII DR N ROBANESCU</t>
  </si>
  <si>
    <t>ASCLEPIUS CENTRU DE RECUPERARE MEDICALA SRL</t>
  </si>
  <si>
    <t>CSM Sfantul Nectarie</t>
  </si>
  <si>
    <t>SC CENTRUL MEDICAL UNIREA SRL</t>
  </si>
  <si>
    <t>CRM RMFB</t>
  </si>
  <si>
    <t>SPITALUL DE URGENTA UNIVERSITAR BUCURESTI</t>
  </si>
  <si>
    <t>FIT4YOU RECOVERY SRL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</si>
</sst>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22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1" applyFont="1" applyFill="1" applyBorder="1"/>
    <xf numFmtId="164" fontId="0" fillId="0" borderId="0" xfId="1" applyFont="1" applyFill="1"/>
    <xf numFmtId="0" fontId="0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1" applyFont="1" applyFill="1" applyBorder="1" applyAlignment="1">
      <alignment horizontal="left" vertical="distributed"/>
    </xf>
    <xf numFmtId="164" fontId="0" fillId="0" borderId="1" xfId="1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164" fontId="3" fillId="0" borderId="1" xfId="1" applyFont="1" applyFill="1" applyBorder="1"/>
    <xf numFmtId="164" fontId="3" fillId="0" borderId="1" xfId="0" applyNumberFormat="1" applyFont="1" applyFill="1" applyBorder="1"/>
    <xf numFmtId="164" fontId="3" fillId="0" borderId="0" xfId="1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" xfId="0" applyFont="1" applyBorder="1"/>
    <xf numFmtId="0" fontId="5" fillId="0" borderId="1" xfId="2" applyFont="1" applyFill="1" applyBorder="1" applyAlignment="1">
      <alignment horizontal="left"/>
    </xf>
  </cellXfs>
  <cellStyles count="3">
    <cellStyle name="Comma" xfId="1" builtinId="3"/>
    <cellStyle name="Good" xfId="2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topLeftCell="K79" workbookViewId="0">
      <selection activeCell="P100" sqref="P100:W101"/>
    </sheetView>
  </sheetViews>
  <sheetFormatPr defaultRowHeight="15"/>
  <cols>
    <col min="1" max="1" width="8.140625" style="18" customWidth="1"/>
    <col min="2" max="2" width="17.28515625" style="19" customWidth="1"/>
    <col min="3" max="3" width="33.42578125" style="19" customWidth="1"/>
    <col min="4" max="6" width="13.28515625" style="4" bestFit="1" customWidth="1"/>
    <col min="7" max="8" width="14.28515625" style="5" customWidth="1"/>
    <col min="9" max="9" width="14.5703125" style="4" customWidth="1"/>
    <col min="10" max="10" width="13.7109375" style="4" customWidth="1"/>
    <col min="11" max="11" width="13.28515625" style="4" customWidth="1"/>
    <col min="12" max="12" width="13.42578125" style="4" customWidth="1"/>
    <col min="13" max="13" width="13.5703125" style="4" customWidth="1"/>
    <col min="14" max="14" width="13.85546875" style="4" customWidth="1"/>
    <col min="15" max="15" width="13.28515625" style="4" customWidth="1"/>
    <col min="16" max="16" width="13" style="4" customWidth="1"/>
    <col min="17" max="18" width="14.140625" style="4" customWidth="1"/>
    <col min="19" max="19" width="13.42578125" style="4" customWidth="1"/>
    <col min="20" max="20" width="15.7109375" style="4" customWidth="1"/>
    <col min="21" max="21" width="9.140625" style="4"/>
    <col min="22" max="16384" width="9.140625" style="5"/>
  </cols>
  <sheetData>
    <row r="1" spans="1:20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</row>
    <row r="2" spans="1:20">
      <c r="A2" s="6">
        <v>1</v>
      </c>
      <c r="B2" s="7" t="s">
        <v>20</v>
      </c>
      <c r="C2" s="8" t="s">
        <v>21</v>
      </c>
      <c r="D2" s="9">
        <v>6118</v>
      </c>
      <c r="E2" s="9">
        <v>6120</v>
      </c>
      <c r="F2" s="9">
        <v>6120</v>
      </c>
      <c r="G2" s="10">
        <f>+F2+E2+D2</f>
        <v>18358</v>
      </c>
      <c r="H2" s="10">
        <v>7806.9900000000007</v>
      </c>
      <c r="I2" s="9">
        <v>6189.8</v>
      </c>
      <c r="J2" s="9">
        <v>6189.8</v>
      </c>
      <c r="K2" s="9">
        <f t="shared" ref="K2:K33" si="0">+J2+I2+H2</f>
        <v>20186.59</v>
      </c>
      <c r="L2" s="9">
        <v>5978.7566666666671</v>
      </c>
      <c r="M2" s="9">
        <v>5978.7566666666671</v>
      </c>
      <c r="N2" s="9">
        <v>5978.7566666666671</v>
      </c>
      <c r="O2" s="9">
        <f>+N2+M2+L2</f>
        <v>17936.27</v>
      </c>
      <c r="P2" s="9">
        <v>5978.7566666666671</v>
      </c>
      <c r="Q2" s="9">
        <v>5978.7566666666671</v>
      </c>
      <c r="R2" s="9">
        <v>1839.7466666666714</v>
      </c>
      <c r="S2" s="9">
        <f>+R2+Q2+P2</f>
        <v>13797.260000000006</v>
      </c>
      <c r="T2" s="9">
        <f t="shared" ref="T2:T33" si="1">+S2+O2+K2+G2</f>
        <v>70278.12000000001</v>
      </c>
    </row>
    <row r="3" spans="1:20" ht="28.5">
      <c r="A3" s="6">
        <v>2</v>
      </c>
      <c r="B3" s="7" t="s">
        <v>22</v>
      </c>
      <c r="C3" s="8" t="s">
        <v>23</v>
      </c>
      <c r="D3" s="9">
        <v>12305</v>
      </c>
      <c r="E3" s="9">
        <v>11817</v>
      </c>
      <c r="F3" s="9">
        <v>12304</v>
      </c>
      <c r="G3" s="10">
        <f t="shared" ref="G3:G66" si="2">+F3+E3+D3</f>
        <v>36426</v>
      </c>
      <c r="H3" s="10">
        <v>13474.279999999999</v>
      </c>
      <c r="I3" s="9">
        <v>11340.004999999999</v>
      </c>
      <c r="J3" s="9">
        <v>11340.004999999999</v>
      </c>
      <c r="K3" s="9">
        <f t="shared" si="0"/>
        <v>36154.289999999994</v>
      </c>
      <c r="L3" s="9">
        <v>10953.366666666667</v>
      </c>
      <c r="M3" s="9">
        <v>10953.366666666667</v>
      </c>
      <c r="N3" s="9">
        <v>10953.366666666667</v>
      </c>
      <c r="O3" s="9">
        <f t="shared" ref="O3:O66" si="3">+N3+M3+L3</f>
        <v>32860.1</v>
      </c>
      <c r="P3" s="9">
        <v>10953.366666666667</v>
      </c>
      <c r="Q3" s="9">
        <v>10953.366666666667</v>
      </c>
      <c r="R3" s="9">
        <v>3370.5066666666789</v>
      </c>
      <c r="S3" s="9">
        <f t="shared" ref="S3:S66" si="4">+R3+Q3+P3</f>
        <v>25277.240000000013</v>
      </c>
      <c r="T3" s="9">
        <f t="shared" si="1"/>
        <v>130717.63</v>
      </c>
    </row>
    <row r="4" spans="1:20">
      <c r="A4" s="6">
        <v>3</v>
      </c>
      <c r="B4" s="7" t="s">
        <v>24</v>
      </c>
      <c r="C4" s="8" t="s">
        <v>25</v>
      </c>
      <c r="D4" s="9">
        <v>8838</v>
      </c>
      <c r="E4" s="9">
        <v>8832</v>
      </c>
      <c r="F4" s="9">
        <v>8836</v>
      </c>
      <c r="G4" s="10">
        <f t="shared" si="2"/>
        <v>26506</v>
      </c>
      <c r="H4" s="10">
        <v>9086.0499999999975</v>
      </c>
      <c r="I4" s="9">
        <v>5940.0050000000001</v>
      </c>
      <c r="J4" s="9">
        <v>5940.0050000000001</v>
      </c>
      <c r="K4" s="9">
        <f t="shared" si="0"/>
        <v>20966.059999999998</v>
      </c>
      <c r="L4" s="9">
        <v>5737.48</v>
      </c>
      <c r="M4" s="9">
        <v>5737.48</v>
      </c>
      <c r="N4" s="9">
        <v>5737.48</v>
      </c>
      <c r="O4" s="9">
        <f t="shared" si="3"/>
        <v>17212.439999999999</v>
      </c>
      <c r="P4" s="9">
        <v>5737.48</v>
      </c>
      <c r="Q4" s="9">
        <v>5737.48</v>
      </c>
      <c r="R4" s="9">
        <v>1765.5099999999984</v>
      </c>
      <c r="S4" s="9">
        <f t="shared" si="4"/>
        <v>13240.469999999998</v>
      </c>
      <c r="T4" s="9">
        <f t="shared" si="1"/>
        <v>77924.97</v>
      </c>
    </row>
    <row r="5" spans="1:20">
      <c r="A5" s="6">
        <v>4</v>
      </c>
      <c r="B5" s="7" t="s">
        <v>26</v>
      </c>
      <c r="C5" s="8" t="s">
        <v>27</v>
      </c>
      <c r="D5" s="9">
        <v>19035</v>
      </c>
      <c r="E5" s="9">
        <v>19035.5</v>
      </c>
      <c r="F5" s="9">
        <v>4000</v>
      </c>
      <c r="G5" s="10">
        <f t="shared" si="2"/>
        <v>42070.5</v>
      </c>
      <c r="H5" s="10">
        <v>14281.890000000005</v>
      </c>
      <c r="I5" s="9">
        <v>13734.66</v>
      </c>
      <c r="J5" s="9">
        <v>13734.66</v>
      </c>
      <c r="K5" s="9">
        <f t="shared" si="0"/>
        <v>41751.210000000006</v>
      </c>
      <c r="L5" s="9">
        <v>13266.376666666665</v>
      </c>
      <c r="M5" s="9">
        <v>13266.376666666665</v>
      </c>
      <c r="N5" s="9">
        <v>13266.376666666665</v>
      </c>
      <c r="O5" s="9">
        <f t="shared" si="3"/>
        <v>39799.129999999997</v>
      </c>
      <c r="P5" s="9">
        <v>13266.376666666665</v>
      </c>
      <c r="Q5" s="9">
        <v>13266.376666666665</v>
      </c>
      <c r="R5" s="9">
        <v>4082.2566666666589</v>
      </c>
      <c r="S5" s="9">
        <f t="shared" si="4"/>
        <v>30615.009999999987</v>
      </c>
      <c r="T5" s="9">
        <f t="shared" si="1"/>
        <v>154235.84999999998</v>
      </c>
    </row>
    <row r="6" spans="1:20">
      <c r="A6" s="6">
        <v>5</v>
      </c>
      <c r="B6" s="7" t="s">
        <v>28</v>
      </c>
      <c r="C6" s="8" t="s">
        <v>29</v>
      </c>
      <c r="D6" s="9">
        <v>12068</v>
      </c>
      <c r="E6" s="9">
        <v>12842</v>
      </c>
      <c r="F6" s="9">
        <v>10748</v>
      </c>
      <c r="G6" s="10">
        <f t="shared" si="2"/>
        <v>35658</v>
      </c>
      <c r="H6" s="10">
        <v>15558.510000000004</v>
      </c>
      <c r="I6" s="9">
        <v>10410.42</v>
      </c>
      <c r="J6" s="9">
        <v>10410.42</v>
      </c>
      <c r="K6" s="9">
        <f t="shared" si="0"/>
        <v>36379.350000000006</v>
      </c>
      <c r="L6" s="9">
        <v>10055.476666666667</v>
      </c>
      <c r="M6" s="9">
        <v>10055.476666666667</v>
      </c>
      <c r="N6" s="9">
        <v>10055.476666666667</v>
      </c>
      <c r="O6" s="9">
        <f t="shared" si="3"/>
        <v>30166.43</v>
      </c>
      <c r="P6" s="9">
        <v>10055.476666666667</v>
      </c>
      <c r="Q6" s="9">
        <v>10055.476666666667</v>
      </c>
      <c r="R6" s="9">
        <v>3094.2266666666656</v>
      </c>
      <c r="S6" s="9">
        <f t="shared" si="4"/>
        <v>23205.18</v>
      </c>
      <c r="T6" s="9">
        <f t="shared" si="1"/>
        <v>125408.96000000001</v>
      </c>
    </row>
    <row r="7" spans="1:20" ht="28.5">
      <c r="A7" s="6">
        <v>6</v>
      </c>
      <c r="B7" s="7" t="s">
        <v>30</v>
      </c>
      <c r="C7" s="8" t="s">
        <v>31</v>
      </c>
      <c r="D7" s="9">
        <v>9882</v>
      </c>
      <c r="E7" s="9">
        <v>9874</v>
      </c>
      <c r="F7" s="9">
        <v>9889</v>
      </c>
      <c r="G7" s="10">
        <f t="shared" si="2"/>
        <v>29645</v>
      </c>
      <c r="H7" s="10">
        <v>9604.0199999999986</v>
      </c>
      <c r="I7" s="9">
        <v>7973.76</v>
      </c>
      <c r="J7" s="9">
        <v>7973.76</v>
      </c>
      <c r="K7" s="9">
        <f t="shared" si="0"/>
        <v>25551.54</v>
      </c>
      <c r="L7" s="9">
        <v>7701.8966666666665</v>
      </c>
      <c r="M7" s="9">
        <v>7701.8966666666665</v>
      </c>
      <c r="N7" s="9">
        <v>7701.8966666666665</v>
      </c>
      <c r="O7" s="9">
        <f t="shared" si="3"/>
        <v>23105.69</v>
      </c>
      <c r="P7" s="9">
        <v>7701.8966666666665</v>
      </c>
      <c r="Q7" s="9">
        <v>7701.8966666666665</v>
      </c>
      <c r="R7" s="9">
        <v>2369.9766666666737</v>
      </c>
      <c r="S7" s="9">
        <f t="shared" si="4"/>
        <v>17773.770000000008</v>
      </c>
      <c r="T7" s="9">
        <f t="shared" si="1"/>
        <v>96076</v>
      </c>
    </row>
    <row r="8" spans="1:20">
      <c r="A8" s="6">
        <v>7</v>
      </c>
      <c r="B8" s="7" t="s">
        <v>32</v>
      </c>
      <c r="C8" s="8" t="s">
        <v>33</v>
      </c>
      <c r="D8" s="9">
        <v>26184</v>
      </c>
      <c r="E8" s="9">
        <v>26206</v>
      </c>
      <c r="F8" s="9">
        <v>26188</v>
      </c>
      <c r="G8" s="10">
        <f t="shared" si="2"/>
        <v>78578</v>
      </c>
      <c r="H8" s="10">
        <v>26037.779999999995</v>
      </c>
      <c r="I8" s="9">
        <v>0</v>
      </c>
      <c r="J8" s="9">
        <v>0</v>
      </c>
      <c r="K8" s="9">
        <f t="shared" si="0"/>
        <v>26037.779999999995</v>
      </c>
      <c r="L8" s="9">
        <v>0</v>
      </c>
      <c r="M8" s="9">
        <v>0</v>
      </c>
      <c r="N8" s="9">
        <v>0</v>
      </c>
      <c r="O8" s="9">
        <f t="shared" si="3"/>
        <v>0</v>
      </c>
      <c r="P8" s="9">
        <v>0</v>
      </c>
      <c r="Q8" s="9">
        <v>0</v>
      </c>
      <c r="R8" s="9">
        <v>0</v>
      </c>
      <c r="S8" s="9">
        <f t="shared" si="4"/>
        <v>0</v>
      </c>
      <c r="T8" s="9">
        <f t="shared" si="1"/>
        <v>104615.78</v>
      </c>
    </row>
    <row r="9" spans="1:20">
      <c r="A9" s="6">
        <v>8</v>
      </c>
      <c r="B9" s="7" t="s">
        <v>34</v>
      </c>
      <c r="C9" s="8" t="s">
        <v>35</v>
      </c>
      <c r="D9" s="9">
        <v>6920</v>
      </c>
      <c r="E9" s="9">
        <v>6825</v>
      </c>
      <c r="F9" s="9">
        <v>6928</v>
      </c>
      <c r="G9" s="10">
        <f t="shared" si="2"/>
        <v>20673</v>
      </c>
      <c r="H9" s="10">
        <v>7204.2399999999971</v>
      </c>
      <c r="I9" s="9">
        <v>6239.8450000000003</v>
      </c>
      <c r="J9" s="9">
        <v>6239.8450000000003</v>
      </c>
      <c r="K9" s="9">
        <f t="shared" si="0"/>
        <v>19683.929999999997</v>
      </c>
      <c r="L9" s="9">
        <v>6027.0966666666673</v>
      </c>
      <c r="M9" s="9">
        <v>6027.0966666666673</v>
      </c>
      <c r="N9" s="9">
        <v>6027.0966666666673</v>
      </c>
      <c r="O9" s="9">
        <f t="shared" si="3"/>
        <v>18081.29</v>
      </c>
      <c r="P9" s="9">
        <v>6027.0966666666673</v>
      </c>
      <c r="Q9" s="9">
        <v>6027.0966666666673</v>
      </c>
      <c r="R9" s="9">
        <v>1854.6266666666652</v>
      </c>
      <c r="S9" s="9">
        <f t="shared" si="4"/>
        <v>13908.82</v>
      </c>
      <c r="T9" s="9">
        <f t="shared" si="1"/>
        <v>72347.039999999994</v>
      </c>
    </row>
    <row r="10" spans="1:20" ht="28.5">
      <c r="A10" s="6">
        <v>9</v>
      </c>
      <c r="B10" s="7" t="s">
        <v>36</v>
      </c>
      <c r="C10" s="8" t="s">
        <v>37</v>
      </c>
      <c r="D10" s="9">
        <v>14916</v>
      </c>
      <c r="E10" s="9">
        <v>14926</v>
      </c>
      <c r="F10" s="9">
        <v>14900</v>
      </c>
      <c r="G10" s="10">
        <f t="shared" si="2"/>
        <v>44742</v>
      </c>
      <c r="H10" s="10">
        <v>15048.029999999995</v>
      </c>
      <c r="I10" s="9">
        <v>13757.31</v>
      </c>
      <c r="J10" s="9">
        <v>13757.31</v>
      </c>
      <c r="K10" s="9">
        <f t="shared" si="0"/>
        <v>42562.649999999994</v>
      </c>
      <c r="L10" s="9">
        <v>13288.253333333334</v>
      </c>
      <c r="M10" s="9">
        <v>13288.253333333334</v>
      </c>
      <c r="N10" s="9">
        <v>13288.253333333334</v>
      </c>
      <c r="O10" s="9">
        <f t="shared" si="3"/>
        <v>39864.76</v>
      </c>
      <c r="P10" s="9">
        <v>13288.253333333334</v>
      </c>
      <c r="Q10" s="9">
        <v>13288.253333333334</v>
      </c>
      <c r="R10" s="9">
        <v>4088.9733333333352</v>
      </c>
      <c r="S10" s="9">
        <f t="shared" si="4"/>
        <v>30665.480000000003</v>
      </c>
      <c r="T10" s="9">
        <f t="shared" si="1"/>
        <v>157834.89000000001</v>
      </c>
    </row>
    <row r="11" spans="1:20" ht="28.5">
      <c r="A11" s="6">
        <v>10</v>
      </c>
      <c r="B11" s="7" t="s">
        <v>38</v>
      </c>
      <c r="C11" s="8" t="s">
        <v>39</v>
      </c>
      <c r="D11" s="9">
        <v>6160</v>
      </c>
      <c r="E11" s="9">
        <v>7096</v>
      </c>
      <c r="F11" s="9">
        <v>0</v>
      </c>
      <c r="G11" s="10">
        <f t="shared" si="2"/>
        <v>13256</v>
      </c>
      <c r="H11" s="10">
        <v>0</v>
      </c>
      <c r="I11" s="9">
        <v>0</v>
      </c>
      <c r="J11" s="9">
        <v>0</v>
      </c>
      <c r="K11" s="9">
        <f t="shared" si="0"/>
        <v>0</v>
      </c>
      <c r="L11" s="9">
        <v>0</v>
      </c>
      <c r="M11" s="9">
        <v>0</v>
      </c>
      <c r="N11" s="9">
        <v>0</v>
      </c>
      <c r="O11" s="9">
        <f t="shared" si="3"/>
        <v>0</v>
      </c>
      <c r="P11" s="9">
        <v>0</v>
      </c>
      <c r="Q11" s="9">
        <v>0</v>
      </c>
      <c r="R11" s="9">
        <v>0</v>
      </c>
      <c r="S11" s="9">
        <f t="shared" si="4"/>
        <v>0</v>
      </c>
      <c r="T11" s="9">
        <f t="shared" si="1"/>
        <v>13256</v>
      </c>
    </row>
    <row r="12" spans="1:20" ht="42.75">
      <c r="A12" s="6">
        <v>11</v>
      </c>
      <c r="B12" s="7" t="s">
        <v>40</v>
      </c>
      <c r="C12" s="8" t="s">
        <v>41</v>
      </c>
      <c r="D12" s="9">
        <v>9394.5</v>
      </c>
      <c r="E12" s="9">
        <v>17676</v>
      </c>
      <c r="F12" s="9">
        <v>13555.5</v>
      </c>
      <c r="G12" s="10">
        <f t="shared" si="2"/>
        <v>40626</v>
      </c>
      <c r="H12" s="10">
        <v>12496.58</v>
      </c>
      <c r="I12" s="9">
        <v>11322.565000000001</v>
      </c>
      <c r="J12" s="9">
        <v>11322.565000000001</v>
      </c>
      <c r="K12" s="9">
        <f t="shared" si="0"/>
        <v>35141.71</v>
      </c>
      <c r="L12" s="9">
        <v>10936.519999999999</v>
      </c>
      <c r="M12" s="9">
        <v>10936.519999999999</v>
      </c>
      <c r="N12" s="9">
        <v>10936.519999999999</v>
      </c>
      <c r="O12" s="9">
        <f t="shared" si="3"/>
        <v>32809.56</v>
      </c>
      <c r="P12" s="9">
        <v>10936.519999999999</v>
      </c>
      <c r="Q12" s="9">
        <v>10936.519999999999</v>
      </c>
      <c r="R12" s="9">
        <v>3365.3200000000033</v>
      </c>
      <c r="S12" s="9">
        <f t="shared" si="4"/>
        <v>25238.36</v>
      </c>
      <c r="T12" s="9">
        <f t="shared" si="1"/>
        <v>133815.63</v>
      </c>
    </row>
    <row r="13" spans="1:20" ht="42.75">
      <c r="A13" s="6">
        <v>12</v>
      </c>
      <c r="B13" s="7" t="s">
        <v>42</v>
      </c>
      <c r="C13" s="8" t="s">
        <v>43</v>
      </c>
      <c r="D13" s="9">
        <v>4824</v>
      </c>
      <c r="E13" s="9">
        <v>4842</v>
      </c>
      <c r="F13" s="9">
        <v>4824</v>
      </c>
      <c r="G13" s="10">
        <f t="shared" si="2"/>
        <v>14490</v>
      </c>
      <c r="H13" s="10">
        <v>4727.9899999999971</v>
      </c>
      <c r="I13" s="9">
        <v>4738.6000000000004</v>
      </c>
      <c r="J13" s="9">
        <v>4738.6000000000004</v>
      </c>
      <c r="K13" s="9">
        <f t="shared" si="0"/>
        <v>14205.189999999999</v>
      </c>
      <c r="L13" s="9">
        <v>4577.04</v>
      </c>
      <c r="M13" s="9">
        <v>4577.04</v>
      </c>
      <c r="N13" s="9">
        <v>4577.04</v>
      </c>
      <c r="O13" s="9">
        <f t="shared" si="3"/>
        <v>13731.119999999999</v>
      </c>
      <c r="P13" s="9">
        <v>4577.04</v>
      </c>
      <c r="Q13" s="9">
        <v>4577.04</v>
      </c>
      <c r="R13" s="9">
        <v>1408.4199999999983</v>
      </c>
      <c r="S13" s="9">
        <f t="shared" si="4"/>
        <v>10562.499999999998</v>
      </c>
      <c r="T13" s="9">
        <f t="shared" si="1"/>
        <v>52988.81</v>
      </c>
    </row>
    <row r="14" spans="1:20">
      <c r="A14" s="6">
        <v>13</v>
      </c>
      <c r="B14" s="7" t="s">
        <v>44</v>
      </c>
      <c r="C14" s="8" t="s">
        <v>45</v>
      </c>
      <c r="D14" s="9">
        <v>6592</v>
      </c>
      <c r="E14" s="9">
        <v>6586</v>
      </c>
      <c r="F14" s="9">
        <v>6576</v>
      </c>
      <c r="G14" s="10">
        <f t="shared" si="2"/>
        <v>19754</v>
      </c>
      <c r="H14" s="10">
        <v>6624.01</v>
      </c>
      <c r="I14" s="9">
        <v>6616.1750000000002</v>
      </c>
      <c r="J14" s="9">
        <v>6616.1750000000002</v>
      </c>
      <c r="K14" s="9">
        <f t="shared" si="0"/>
        <v>19856.36</v>
      </c>
      <c r="L14" s="9">
        <v>6390.5966666666673</v>
      </c>
      <c r="M14" s="9">
        <v>6390.5966666666673</v>
      </c>
      <c r="N14" s="9">
        <v>6390.5966666666673</v>
      </c>
      <c r="O14" s="9">
        <f t="shared" si="3"/>
        <v>19171.79</v>
      </c>
      <c r="P14" s="9">
        <v>6390.5966666666673</v>
      </c>
      <c r="Q14" s="9">
        <v>6390.5966666666673</v>
      </c>
      <c r="R14" s="9">
        <v>1966.4766666666628</v>
      </c>
      <c r="S14" s="9">
        <f t="shared" si="4"/>
        <v>14747.669999999998</v>
      </c>
      <c r="T14" s="9">
        <f t="shared" si="1"/>
        <v>73529.820000000007</v>
      </c>
    </row>
    <row r="15" spans="1:20" ht="28.5">
      <c r="A15" s="6">
        <v>14</v>
      </c>
      <c r="B15" s="7" t="s">
        <v>46</v>
      </c>
      <c r="C15" s="8" t="s">
        <v>47</v>
      </c>
      <c r="D15" s="9">
        <v>15981</v>
      </c>
      <c r="E15" s="9">
        <v>16012.5</v>
      </c>
      <c r="F15" s="9">
        <v>16002</v>
      </c>
      <c r="G15" s="10">
        <f t="shared" si="2"/>
        <v>47995.5</v>
      </c>
      <c r="H15" s="10">
        <v>16428.84</v>
      </c>
      <c r="I15" s="9">
        <v>15508.03</v>
      </c>
      <c r="J15" s="9">
        <v>15508.03</v>
      </c>
      <c r="K15" s="9">
        <f t="shared" si="0"/>
        <v>47444.9</v>
      </c>
      <c r="L15" s="9">
        <v>14979.279999999999</v>
      </c>
      <c r="M15" s="9">
        <v>14979.279999999999</v>
      </c>
      <c r="N15" s="9">
        <v>14979.279999999999</v>
      </c>
      <c r="O15" s="9">
        <f t="shared" si="3"/>
        <v>44937.84</v>
      </c>
      <c r="P15" s="9">
        <v>14979.279999999999</v>
      </c>
      <c r="Q15" s="9">
        <v>14979.279999999999</v>
      </c>
      <c r="R15" s="9">
        <v>4609.3400000000111</v>
      </c>
      <c r="S15" s="9">
        <f t="shared" si="4"/>
        <v>34567.900000000009</v>
      </c>
      <c r="T15" s="9">
        <f t="shared" si="1"/>
        <v>174946.14</v>
      </c>
    </row>
    <row r="16" spans="1:20" ht="28.5">
      <c r="A16" s="6">
        <v>15</v>
      </c>
      <c r="B16" s="7" t="s">
        <v>48</v>
      </c>
      <c r="C16" s="8" t="s">
        <v>49</v>
      </c>
      <c r="D16" s="9">
        <v>16736</v>
      </c>
      <c r="E16" s="9">
        <v>16754</v>
      </c>
      <c r="F16" s="9">
        <v>16766</v>
      </c>
      <c r="G16" s="10">
        <f t="shared" si="2"/>
        <v>50256</v>
      </c>
      <c r="H16" s="10">
        <v>16521.02</v>
      </c>
      <c r="I16" s="9">
        <v>13108.66</v>
      </c>
      <c r="J16" s="9">
        <v>13108.66</v>
      </c>
      <c r="K16" s="9">
        <f t="shared" si="0"/>
        <v>42738.34</v>
      </c>
      <c r="L16" s="9">
        <v>12661.720000000001</v>
      </c>
      <c r="M16" s="9">
        <v>12661.720000000001</v>
      </c>
      <c r="N16" s="9">
        <v>12661.720000000001</v>
      </c>
      <c r="O16" s="9">
        <f t="shared" si="3"/>
        <v>37985.160000000003</v>
      </c>
      <c r="P16" s="9">
        <v>12661.720000000001</v>
      </c>
      <c r="Q16" s="9">
        <v>12661.720000000001</v>
      </c>
      <c r="R16" s="9">
        <v>3896.1999999999825</v>
      </c>
      <c r="S16" s="9">
        <f t="shared" si="4"/>
        <v>29219.639999999985</v>
      </c>
      <c r="T16" s="9">
        <f t="shared" si="1"/>
        <v>160199.13999999998</v>
      </c>
    </row>
    <row r="17" spans="1:20" ht="28.5">
      <c r="A17" s="6">
        <v>16</v>
      </c>
      <c r="B17" s="7" t="s">
        <v>50</v>
      </c>
      <c r="C17" s="8" t="s">
        <v>51</v>
      </c>
      <c r="D17" s="9">
        <v>6882</v>
      </c>
      <c r="E17" s="9">
        <v>7044</v>
      </c>
      <c r="F17" s="9">
        <v>6654</v>
      </c>
      <c r="G17" s="10">
        <f t="shared" si="2"/>
        <v>20580</v>
      </c>
      <c r="H17" s="10">
        <v>7396.0000000000018</v>
      </c>
      <c r="I17" s="9">
        <v>0</v>
      </c>
      <c r="J17" s="9">
        <v>0</v>
      </c>
      <c r="K17" s="9">
        <f t="shared" si="0"/>
        <v>7396.0000000000018</v>
      </c>
      <c r="L17" s="9">
        <v>0</v>
      </c>
      <c r="M17" s="9">
        <v>0</v>
      </c>
      <c r="N17" s="9">
        <v>0</v>
      </c>
      <c r="O17" s="9">
        <f t="shared" si="3"/>
        <v>0</v>
      </c>
      <c r="P17" s="9">
        <v>0</v>
      </c>
      <c r="Q17" s="9">
        <v>0</v>
      </c>
      <c r="R17" s="9">
        <v>0</v>
      </c>
      <c r="S17" s="9">
        <f t="shared" si="4"/>
        <v>0</v>
      </c>
      <c r="T17" s="9">
        <f t="shared" si="1"/>
        <v>27976</v>
      </c>
    </row>
    <row r="18" spans="1:20">
      <c r="A18" s="6">
        <v>17</v>
      </c>
      <c r="B18" s="7" t="s">
        <v>52</v>
      </c>
      <c r="C18" s="8" t="s">
        <v>53</v>
      </c>
      <c r="D18" s="9">
        <v>35056</v>
      </c>
      <c r="E18" s="9">
        <v>15050</v>
      </c>
      <c r="F18" s="9">
        <v>1050</v>
      </c>
      <c r="G18" s="10">
        <f t="shared" si="2"/>
        <v>51156</v>
      </c>
      <c r="H18" s="10">
        <v>18223.29</v>
      </c>
      <c r="I18" s="9">
        <v>16589.55</v>
      </c>
      <c r="J18" s="9">
        <v>16589.55</v>
      </c>
      <c r="K18" s="9">
        <f t="shared" si="0"/>
        <v>51402.39</v>
      </c>
      <c r="L18" s="9">
        <v>16023.93</v>
      </c>
      <c r="M18" s="9">
        <v>16023.93</v>
      </c>
      <c r="N18" s="9">
        <v>16023.93</v>
      </c>
      <c r="O18" s="9">
        <f t="shared" si="3"/>
        <v>48071.79</v>
      </c>
      <c r="P18" s="9">
        <v>16023.93</v>
      </c>
      <c r="Q18" s="9">
        <v>16023.93</v>
      </c>
      <c r="R18" s="9">
        <v>4930.7900000000009</v>
      </c>
      <c r="S18" s="9">
        <f t="shared" si="4"/>
        <v>36978.65</v>
      </c>
      <c r="T18" s="9">
        <f t="shared" si="1"/>
        <v>187608.83000000002</v>
      </c>
    </row>
    <row r="19" spans="1:20">
      <c r="A19" s="6">
        <v>18</v>
      </c>
      <c r="B19" s="7" t="s">
        <v>54</v>
      </c>
      <c r="C19" s="8" t="s">
        <v>55</v>
      </c>
      <c r="D19" s="9">
        <v>18442</v>
      </c>
      <c r="E19" s="9">
        <v>18462</v>
      </c>
      <c r="F19" s="9">
        <v>18470</v>
      </c>
      <c r="G19" s="10">
        <f t="shared" si="2"/>
        <v>55374</v>
      </c>
      <c r="H19" s="10">
        <v>18903.580000000005</v>
      </c>
      <c r="I19" s="9">
        <v>14750.63</v>
      </c>
      <c r="J19" s="9">
        <v>14750.63</v>
      </c>
      <c r="K19" s="9">
        <f t="shared" si="0"/>
        <v>48404.840000000004</v>
      </c>
      <c r="L19" s="9">
        <v>14247.706666666667</v>
      </c>
      <c r="M19" s="9">
        <v>14247.706666666667</v>
      </c>
      <c r="N19" s="9">
        <v>14247.706666666667</v>
      </c>
      <c r="O19" s="9">
        <f t="shared" si="3"/>
        <v>42743.12</v>
      </c>
      <c r="P19" s="9">
        <v>14247.706666666667</v>
      </c>
      <c r="Q19" s="9">
        <v>14247.706666666667</v>
      </c>
      <c r="R19" s="9">
        <v>4384.2266666666601</v>
      </c>
      <c r="S19" s="9">
        <f t="shared" si="4"/>
        <v>32879.639999999992</v>
      </c>
      <c r="T19" s="9">
        <f t="shared" si="1"/>
        <v>179401.60000000001</v>
      </c>
    </row>
    <row r="20" spans="1:20">
      <c r="A20" s="6">
        <v>19</v>
      </c>
      <c r="B20" s="7" t="s">
        <v>56</v>
      </c>
      <c r="C20" s="8" t="s">
        <v>57</v>
      </c>
      <c r="D20" s="9">
        <v>2576</v>
      </c>
      <c r="E20" s="9">
        <v>2056</v>
      </c>
      <c r="F20" s="9">
        <v>1796</v>
      </c>
      <c r="G20" s="10">
        <f t="shared" si="2"/>
        <v>6428</v>
      </c>
      <c r="H20" s="10">
        <v>5577.37</v>
      </c>
      <c r="I20" s="9">
        <v>3150.66</v>
      </c>
      <c r="J20" s="9">
        <v>3150.66</v>
      </c>
      <c r="K20" s="9">
        <f t="shared" si="0"/>
        <v>11878.689999999999</v>
      </c>
      <c r="L20" s="9">
        <v>3043.2366666666662</v>
      </c>
      <c r="M20" s="9">
        <v>3043.2366666666662</v>
      </c>
      <c r="N20" s="9">
        <v>3043.2366666666662</v>
      </c>
      <c r="O20" s="9">
        <f t="shared" si="3"/>
        <v>9129.7099999999991</v>
      </c>
      <c r="P20" s="9">
        <v>3043.2366666666662</v>
      </c>
      <c r="Q20" s="9">
        <v>3043.2366666666662</v>
      </c>
      <c r="R20" s="9">
        <v>936.45666666667148</v>
      </c>
      <c r="S20" s="9">
        <f t="shared" si="4"/>
        <v>7022.9300000000039</v>
      </c>
      <c r="T20" s="9">
        <f t="shared" si="1"/>
        <v>34459.33</v>
      </c>
    </row>
    <row r="21" spans="1:20">
      <c r="A21" s="6">
        <v>20</v>
      </c>
      <c r="B21" s="7" t="s">
        <v>58</v>
      </c>
      <c r="C21" s="8" t="s">
        <v>59</v>
      </c>
      <c r="D21" s="9">
        <v>9116</v>
      </c>
      <c r="E21" s="9">
        <v>9114.5</v>
      </c>
      <c r="F21" s="9">
        <v>9121</v>
      </c>
      <c r="G21" s="10">
        <f t="shared" si="2"/>
        <v>27351.5</v>
      </c>
      <c r="H21" s="10">
        <v>8725.8299999999963</v>
      </c>
      <c r="I21" s="9">
        <v>5819.3549999999996</v>
      </c>
      <c r="J21" s="9">
        <v>5819.3549999999996</v>
      </c>
      <c r="K21" s="9">
        <f t="shared" si="0"/>
        <v>20364.539999999994</v>
      </c>
      <c r="L21" s="9">
        <v>5620.9466666666667</v>
      </c>
      <c r="M21" s="9">
        <v>5620.9466666666667</v>
      </c>
      <c r="N21" s="9">
        <v>5620.9466666666667</v>
      </c>
      <c r="O21" s="9">
        <f t="shared" si="3"/>
        <v>16862.84</v>
      </c>
      <c r="P21" s="9">
        <v>5620.9466666666667</v>
      </c>
      <c r="Q21" s="9">
        <v>5620.9466666666667</v>
      </c>
      <c r="R21" s="9">
        <v>1729.6466666666638</v>
      </c>
      <c r="S21" s="9">
        <f t="shared" si="4"/>
        <v>12971.539999999997</v>
      </c>
      <c r="T21" s="9">
        <f t="shared" si="1"/>
        <v>77550.419999999984</v>
      </c>
    </row>
    <row r="22" spans="1:20">
      <c r="A22" s="6">
        <v>21</v>
      </c>
      <c r="B22" s="7" t="s">
        <v>60</v>
      </c>
      <c r="C22" s="8" t="s">
        <v>61</v>
      </c>
      <c r="D22" s="9">
        <v>9146</v>
      </c>
      <c r="E22" s="9">
        <v>9098</v>
      </c>
      <c r="F22" s="9">
        <v>9160</v>
      </c>
      <c r="G22" s="10">
        <f t="shared" si="2"/>
        <v>27404</v>
      </c>
      <c r="H22" s="10">
        <v>9464.5400000000009</v>
      </c>
      <c r="I22" s="9">
        <v>8436.57</v>
      </c>
      <c r="J22" s="9">
        <v>8436.57</v>
      </c>
      <c r="K22" s="9">
        <f t="shared" si="0"/>
        <v>26337.68</v>
      </c>
      <c r="L22" s="9">
        <v>8148.9266666666663</v>
      </c>
      <c r="M22" s="9">
        <v>8148.9266666666663</v>
      </c>
      <c r="N22" s="9">
        <v>8148.9266666666663</v>
      </c>
      <c r="O22" s="9">
        <f t="shared" si="3"/>
        <v>24446.78</v>
      </c>
      <c r="P22" s="9">
        <v>8148.9266666666663</v>
      </c>
      <c r="Q22" s="9">
        <v>8148.9266666666663</v>
      </c>
      <c r="R22" s="9">
        <v>2507.5366666666669</v>
      </c>
      <c r="S22" s="9">
        <f t="shared" si="4"/>
        <v>18805.39</v>
      </c>
      <c r="T22" s="9">
        <f t="shared" si="1"/>
        <v>96993.85</v>
      </c>
    </row>
    <row r="23" spans="1:20">
      <c r="A23" s="6">
        <v>22</v>
      </c>
      <c r="B23" s="7" t="s">
        <v>62</v>
      </c>
      <c r="C23" s="8" t="s">
        <v>63</v>
      </c>
      <c r="D23" s="9">
        <v>8832</v>
      </c>
      <c r="E23" s="9">
        <v>8843</v>
      </c>
      <c r="F23" s="9">
        <v>8554</v>
      </c>
      <c r="G23" s="10">
        <f t="shared" si="2"/>
        <v>26229</v>
      </c>
      <c r="H23" s="10">
        <v>9108.59</v>
      </c>
      <c r="I23" s="9">
        <v>9158.2649999999994</v>
      </c>
      <c r="J23" s="9">
        <v>9158.2649999999994</v>
      </c>
      <c r="K23" s="9">
        <f t="shared" si="0"/>
        <v>27425.119999999999</v>
      </c>
      <c r="L23" s="9">
        <v>8846.0133333333342</v>
      </c>
      <c r="M23" s="9">
        <v>8846.0133333333342</v>
      </c>
      <c r="N23" s="9">
        <v>8846.0133333333342</v>
      </c>
      <c r="O23" s="9">
        <f t="shared" si="3"/>
        <v>26538.04</v>
      </c>
      <c r="P23" s="9">
        <v>8846.0133333333342</v>
      </c>
      <c r="Q23" s="9">
        <v>8846.0133333333342</v>
      </c>
      <c r="R23" s="9">
        <v>2722.0533333333406</v>
      </c>
      <c r="S23" s="9">
        <f t="shared" si="4"/>
        <v>20414.080000000009</v>
      </c>
      <c r="T23" s="9">
        <f t="shared" si="1"/>
        <v>100606.24</v>
      </c>
    </row>
    <row r="24" spans="1:20">
      <c r="A24" s="6">
        <v>23</v>
      </c>
      <c r="B24" s="7" t="s">
        <v>64</v>
      </c>
      <c r="C24" s="8" t="s">
        <v>65</v>
      </c>
      <c r="D24" s="9">
        <v>4528</v>
      </c>
      <c r="E24" s="9">
        <v>4008</v>
      </c>
      <c r="F24" s="9">
        <v>5908</v>
      </c>
      <c r="G24" s="10">
        <f t="shared" si="2"/>
        <v>14444</v>
      </c>
      <c r="H24" s="10">
        <v>4531.4999999999991</v>
      </c>
      <c r="I24" s="9">
        <v>3402.0949999999998</v>
      </c>
      <c r="J24" s="9">
        <v>3402.0949999999998</v>
      </c>
      <c r="K24" s="9">
        <f t="shared" si="0"/>
        <v>11335.689999999999</v>
      </c>
      <c r="L24" s="9">
        <v>3286.103333333333</v>
      </c>
      <c r="M24" s="9">
        <v>3286.103333333333</v>
      </c>
      <c r="N24" s="9">
        <v>3286.103333333333</v>
      </c>
      <c r="O24" s="9">
        <f t="shared" si="3"/>
        <v>9858.31</v>
      </c>
      <c r="P24" s="9">
        <v>3286.103333333333</v>
      </c>
      <c r="Q24" s="9">
        <v>3286.103333333333</v>
      </c>
      <c r="R24" s="9">
        <v>1011.1833333333357</v>
      </c>
      <c r="S24" s="9">
        <f t="shared" si="4"/>
        <v>7583.3900000000012</v>
      </c>
      <c r="T24" s="9">
        <f t="shared" si="1"/>
        <v>43221.39</v>
      </c>
    </row>
    <row r="25" spans="1:20" ht="28.5">
      <c r="A25" s="6">
        <v>24</v>
      </c>
      <c r="B25" s="7" t="s">
        <v>66</v>
      </c>
      <c r="C25" s="8" t="s">
        <v>67</v>
      </c>
      <c r="D25" s="9">
        <v>9988</v>
      </c>
      <c r="E25" s="9">
        <v>11076.5</v>
      </c>
      <c r="F25" s="9">
        <v>10537</v>
      </c>
      <c r="G25" s="10">
        <f t="shared" si="2"/>
        <v>31601.5</v>
      </c>
      <c r="H25" s="10">
        <v>10782.210000000005</v>
      </c>
      <c r="I25" s="9">
        <v>9420.3850000000002</v>
      </c>
      <c r="J25" s="9">
        <v>9420.3850000000002</v>
      </c>
      <c r="K25" s="9">
        <f t="shared" si="0"/>
        <v>29622.980000000003</v>
      </c>
      <c r="L25" s="9">
        <v>9099.1933333333345</v>
      </c>
      <c r="M25" s="9">
        <v>9099.1933333333345</v>
      </c>
      <c r="N25" s="9">
        <v>9099.1933333333345</v>
      </c>
      <c r="O25" s="9">
        <f t="shared" si="3"/>
        <v>27297.58</v>
      </c>
      <c r="P25" s="9">
        <v>9099.1933333333345</v>
      </c>
      <c r="Q25" s="9">
        <v>9099.1933333333345</v>
      </c>
      <c r="R25" s="9">
        <v>2799.9533333333275</v>
      </c>
      <c r="S25" s="9">
        <f t="shared" si="4"/>
        <v>20998.339999999997</v>
      </c>
      <c r="T25" s="9">
        <f t="shared" si="1"/>
        <v>109520.4</v>
      </c>
    </row>
    <row r="26" spans="1:20">
      <c r="A26" s="6">
        <v>25</v>
      </c>
      <c r="B26" s="7" t="s">
        <v>68</v>
      </c>
      <c r="C26" s="8" t="s">
        <v>69</v>
      </c>
      <c r="D26" s="9">
        <v>10820</v>
      </c>
      <c r="E26" s="9">
        <v>10846</v>
      </c>
      <c r="F26" s="9">
        <v>10864</v>
      </c>
      <c r="G26" s="10">
        <f t="shared" si="2"/>
        <v>32530</v>
      </c>
      <c r="H26" s="10">
        <v>10719.679999999998</v>
      </c>
      <c r="I26" s="9">
        <v>11785.215</v>
      </c>
      <c r="J26" s="9">
        <v>11785.215</v>
      </c>
      <c r="K26" s="9">
        <f t="shared" si="0"/>
        <v>34290.11</v>
      </c>
      <c r="L26" s="9">
        <v>11383.396666666667</v>
      </c>
      <c r="M26" s="9">
        <v>11383.396666666667</v>
      </c>
      <c r="N26" s="9">
        <v>11383.396666666667</v>
      </c>
      <c r="O26" s="9">
        <f t="shared" si="3"/>
        <v>34150.19</v>
      </c>
      <c r="P26" s="9">
        <v>11383.396666666667</v>
      </c>
      <c r="Q26" s="9">
        <v>11383.396666666667</v>
      </c>
      <c r="R26" s="9">
        <v>3502.8366666666625</v>
      </c>
      <c r="S26" s="9">
        <f t="shared" si="4"/>
        <v>26269.629999999997</v>
      </c>
      <c r="T26" s="9">
        <f t="shared" si="1"/>
        <v>127239.93</v>
      </c>
    </row>
    <row r="27" spans="1:20">
      <c r="A27" s="6">
        <v>26</v>
      </c>
      <c r="B27" s="7" t="s">
        <v>70</v>
      </c>
      <c r="C27" s="8" t="s">
        <v>71</v>
      </c>
      <c r="D27" s="9">
        <v>12907.5</v>
      </c>
      <c r="E27" s="9">
        <v>12951</v>
      </c>
      <c r="F27" s="9">
        <v>12916</v>
      </c>
      <c r="G27" s="10">
        <f t="shared" si="2"/>
        <v>38774.5</v>
      </c>
      <c r="H27" s="10">
        <v>13058.160000000005</v>
      </c>
      <c r="I27" s="9">
        <v>12692.22</v>
      </c>
      <c r="J27" s="9">
        <v>12692.22</v>
      </c>
      <c r="K27" s="9">
        <f t="shared" si="0"/>
        <v>38442.600000000006</v>
      </c>
      <c r="L27" s="9">
        <v>12259.480000000001</v>
      </c>
      <c r="M27" s="9">
        <v>12259.480000000001</v>
      </c>
      <c r="N27" s="9">
        <v>12259.480000000001</v>
      </c>
      <c r="O27" s="9">
        <f t="shared" si="3"/>
        <v>36778.44</v>
      </c>
      <c r="P27" s="9">
        <v>12259.480000000001</v>
      </c>
      <c r="Q27" s="9">
        <v>12259.480000000001</v>
      </c>
      <c r="R27" s="9">
        <v>3772.4099999999926</v>
      </c>
      <c r="S27" s="9">
        <f t="shared" si="4"/>
        <v>28291.369999999995</v>
      </c>
      <c r="T27" s="9">
        <f t="shared" si="1"/>
        <v>142286.91</v>
      </c>
    </row>
    <row r="28" spans="1:20">
      <c r="A28" s="6">
        <v>27</v>
      </c>
      <c r="B28" s="7" t="s">
        <v>72</v>
      </c>
      <c r="C28" s="8" t="s">
        <v>73</v>
      </c>
      <c r="D28" s="9">
        <v>31555</v>
      </c>
      <c r="E28" s="9">
        <v>31544</v>
      </c>
      <c r="F28" s="9">
        <v>31582</v>
      </c>
      <c r="G28" s="10">
        <f t="shared" si="2"/>
        <v>94681</v>
      </c>
      <c r="H28" s="10">
        <v>31668.12999999999</v>
      </c>
      <c r="I28" s="9">
        <v>0</v>
      </c>
      <c r="J28" s="9">
        <v>0</v>
      </c>
      <c r="K28" s="9">
        <f t="shared" si="0"/>
        <v>31668.12999999999</v>
      </c>
      <c r="L28" s="9">
        <v>0</v>
      </c>
      <c r="M28" s="9">
        <v>0</v>
      </c>
      <c r="N28" s="9">
        <v>0</v>
      </c>
      <c r="O28" s="9">
        <f t="shared" si="3"/>
        <v>0</v>
      </c>
      <c r="P28" s="9">
        <v>0</v>
      </c>
      <c r="Q28" s="9">
        <v>0</v>
      </c>
      <c r="R28" s="9">
        <v>0</v>
      </c>
      <c r="S28" s="9">
        <f t="shared" si="4"/>
        <v>0</v>
      </c>
      <c r="T28" s="9">
        <f t="shared" si="1"/>
        <v>126349.12999999999</v>
      </c>
    </row>
    <row r="29" spans="1:20">
      <c r="A29" s="6">
        <v>28</v>
      </c>
      <c r="B29" s="7" t="s">
        <v>74</v>
      </c>
      <c r="C29" s="8" t="s">
        <v>75</v>
      </c>
      <c r="D29" s="9">
        <v>17650</v>
      </c>
      <c r="E29" s="9">
        <v>17662</v>
      </c>
      <c r="F29" s="9">
        <v>17668</v>
      </c>
      <c r="G29" s="10">
        <f t="shared" si="2"/>
        <v>52980</v>
      </c>
      <c r="H29" s="10">
        <v>18846.520000000004</v>
      </c>
      <c r="I29" s="9">
        <v>16457.724999999999</v>
      </c>
      <c r="J29" s="9">
        <v>16457.724999999999</v>
      </c>
      <c r="K29" s="9">
        <f t="shared" si="0"/>
        <v>51761.97</v>
      </c>
      <c r="L29" s="9">
        <v>15896.6</v>
      </c>
      <c r="M29" s="9">
        <v>15896.6</v>
      </c>
      <c r="N29" s="9">
        <v>15896.6</v>
      </c>
      <c r="O29" s="9">
        <f t="shared" si="3"/>
        <v>47689.8</v>
      </c>
      <c r="P29" s="9">
        <v>15896.6</v>
      </c>
      <c r="Q29" s="9">
        <v>15896.6</v>
      </c>
      <c r="R29" s="9">
        <v>4891.6099999999988</v>
      </c>
      <c r="S29" s="9">
        <f t="shared" si="4"/>
        <v>36684.81</v>
      </c>
      <c r="T29" s="9">
        <f t="shared" si="1"/>
        <v>189116.58000000002</v>
      </c>
    </row>
    <row r="30" spans="1:20">
      <c r="A30" s="6">
        <v>29</v>
      </c>
      <c r="B30" s="7" t="s">
        <v>76</v>
      </c>
      <c r="C30" s="8" t="s">
        <v>77</v>
      </c>
      <c r="D30" s="9">
        <v>9279</v>
      </c>
      <c r="E30" s="9">
        <v>9813.5</v>
      </c>
      <c r="F30" s="9">
        <v>9353</v>
      </c>
      <c r="G30" s="10">
        <f t="shared" si="2"/>
        <v>28445.5</v>
      </c>
      <c r="H30" s="10">
        <v>10308.649999999998</v>
      </c>
      <c r="I30" s="9">
        <v>12887.924999999999</v>
      </c>
      <c r="J30" s="9">
        <v>12887.924999999999</v>
      </c>
      <c r="K30" s="9">
        <f t="shared" si="0"/>
        <v>36084.5</v>
      </c>
      <c r="L30" s="9">
        <v>12448.513333333334</v>
      </c>
      <c r="M30" s="9">
        <v>12448.513333333334</v>
      </c>
      <c r="N30" s="9">
        <v>12448.513333333334</v>
      </c>
      <c r="O30" s="9">
        <f t="shared" si="3"/>
        <v>37345.54</v>
      </c>
      <c r="P30" s="9">
        <v>12448.513333333334</v>
      </c>
      <c r="Q30" s="9">
        <v>12448.513333333334</v>
      </c>
      <c r="R30" s="9">
        <v>3830.5833333333248</v>
      </c>
      <c r="S30" s="9">
        <f t="shared" si="4"/>
        <v>28727.609999999993</v>
      </c>
      <c r="T30" s="9">
        <f t="shared" si="1"/>
        <v>130603.15</v>
      </c>
    </row>
    <row r="31" spans="1:20" ht="28.5">
      <c r="A31" s="6">
        <v>30</v>
      </c>
      <c r="B31" s="7" t="s">
        <v>78</v>
      </c>
      <c r="C31" s="8" t="s">
        <v>79</v>
      </c>
      <c r="D31" s="9">
        <v>10652</v>
      </c>
      <c r="E31" s="9">
        <v>10715</v>
      </c>
      <c r="F31" s="9">
        <v>10683</v>
      </c>
      <c r="G31" s="10">
        <f t="shared" si="2"/>
        <v>32050</v>
      </c>
      <c r="H31" s="10">
        <v>10885.76</v>
      </c>
      <c r="I31" s="9">
        <v>10307.674999999999</v>
      </c>
      <c r="J31" s="9">
        <v>10307.674999999999</v>
      </c>
      <c r="K31" s="9">
        <f t="shared" si="0"/>
        <v>31501.11</v>
      </c>
      <c r="L31" s="9">
        <v>9956.2333333333336</v>
      </c>
      <c r="M31" s="9">
        <v>9956.2333333333336</v>
      </c>
      <c r="N31" s="9">
        <v>9956.2333333333336</v>
      </c>
      <c r="O31" s="9">
        <f t="shared" si="3"/>
        <v>29868.7</v>
      </c>
      <c r="P31" s="9">
        <v>9956.2333333333336</v>
      </c>
      <c r="Q31" s="9">
        <v>9956.2333333333336</v>
      </c>
      <c r="R31" s="9">
        <v>3063.6633333333266</v>
      </c>
      <c r="S31" s="9">
        <f t="shared" si="4"/>
        <v>22976.129999999994</v>
      </c>
      <c r="T31" s="9">
        <f t="shared" si="1"/>
        <v>116395.94</v>
      </c>
    </row>
    <row r="32" spans="1:20">
      <c r="A32" s="6">
        <v>31</v>
      </c>
      <c r="B32" s="7" t="s">
        <v>80</v>
      </c>
      <c r="C32" s="8" t="s">
        <v>81</v>
      </c>
      <c r="D32" s="9">
        <v>9959.5</v>
      </c>
      <c r="E32" s="9">
        <v>10792</v>
      </c>
      <c r="F32" s="9">
        <v>10046.5</v>
      </c>
      <c r="G32" s="10">
        <f t="shared" si="2"/>
        <v>30798</v>
      </c>
      <c r="H32" s="10">
        <v>10307.789999999999</v>
      </c>
      <c r="I32" s="9">
        <v>7826</v>
      </c>
      <c r="J32" s="9">
        <v>7826</v>
      </c>
      <c r="K32" s="9">
        <f t="shared" si="0"/>
        <v>25959.79</v>
      </c>
      <c r="L32" s="9">
        <v>7559.1733333333332</v>
      </c>
      <c r="M32" s="9">
        <v>7559.1733333333332</v>
      </c>
      <c r="N32" s="9">
        <v>7559.1733333333332</v>
      </c>
      <c r="O32" s="9">
        <f t="shared" si="3"/>
        <v>22677.52</v>
      </c>
      <c r="P32" s="9">
        <v>7559.1733333333332</v>
      </c>
      <c r="Q32" s="9">
        <v>7559.1733333333332</v>
      </c>
      <c r="R32" s="9">
        <v>2326.0733333333364</v>
      </c>
      <c r="S32" s="9">
        <f t="shared" si="4"/>
        <v>17444.420000000002</v>
      </c>
      <c r="T32" s="9">
        <f t="shared" si="1"/>
        <v>96879.73000000001</v>
      </c>
    </row>
    <row r="33" spans="1:20">
      <c r="A33" s="6">
        <v>32</v>
      </c>
      <c r="B33" s="7" t="s">
        <v>82</v>
      </c>
      <c r="C33" s="8" t="s">
        <v>83</v>
      </c>
      <c r="D33" s="9">
        <v>6960</v>
      </c>
      <c r="E33" s="9">
        <v>6952</v>
      </c>
      <c r="F33" s="9">
        <v>6960</v>
      </c>
      <c r="G33" s="10">
        <f t="shared" si="2"/>
        <v>20872</v>
      </c>
      <c r="H33" s="10">
        <v>7833.09</v>
      </c>
      <c r="I33" s="9">
        <v>6565.8950000000004</v>
      </c>
      <c r="J33" s="9">
        <v>6565.8950000000004</v>
      </c>
      <c r="K33" s="9">
        <f t="shared" si="0"/>
        <v>20964.88</v>
      </c>
      <c r="L33" s="9">
        <v>6342.03</v>
      </c>
      <c r="M33" s="9">
        <v>6342.03</v>
      </c>
      <c r="N33" s="9">
        <v>6342.03</v>
      </c>
      <c r="O33" s="9">
        <f t="shared" si="3"/>
        <v>19026.09</v>
      </c>
      <c r="P33" s="9">
        <v>6342.03</v>
      </c>
      <c r="Q33" s="9">
        <v>6342.03</v>
      </c>
      <c r="R33" s="9">
        <v>1951.5399999999963</v>
      </c>
      <c r="S33" s="9">
        <f t="shared" si="4"/>
        <v>14635.599999999995</v>
      </c>
      <c r="T33" s="9">
        <f t="shared" si="1"/>
        <v>75498.569999999992</v>
      </c>
    </row>
    <row r="34" spans="1:20" ht="28.5">
      <c r="A34" s="6">
        <v>33</v>
      </c>
      <c r="B34" s="7" t="s">
        <v>84</v>
      </c>
      <c r="C34" s="8" t="s">
        <v>85</v>
      </c>
      <c r="D34" s="9">
        <v>6048</v>
      </c>
      <c r="E34" s="9">
        <v>6043</v>
      </c>
      <c r="F34" s="9">
        <v>6063</v>
      </c>
      <c r="G34" s="10">
        <f t="shared" si="2"/>
        <v>18154</v>
      </c>
      <c r="H34" s="10">
        <v>5781.6500000000005</v>
      </c>
      <c r="I34" s="9">
        <v>5344.42</v>
      </c>
      <c r="J34" s="9">
        <v>5344.42</v>
      </c>
      <c r="K34" s="9">
        <f t="shared" ref="K34:K65" si="5">+J34+I34+H34</f>
        <v>16470.490000000002</v>
      </c>
      <c r="L34" s="9">
        <v>5162.2</v>
      </c>
      <c r="M34" s="9">
        <v>5162.2</v>
      </c>
      <c r="N34" s="9">
        <v>5162.2</v>
      </c>
      <c r="O34" s="9">
        <f t="shared" si="3"/>
        <v>15486.599999999999</v>
      </c>
      <c r="P34" s="9">
        <v>5162.2</v>
      </c>
      <c r="Q34" s="9">
        <v>5162.2</v>
      </c>
      <c r="R34" s="9">
        <v>1588.4900000000016</v>
      </c>
      <c r="S34" s="9">
        <f t="shared" si="4"/>
        <v>11912.890000000001</v>
      </c>
      <c r="T34" s="9">
        <f t="shared" ref="T34:T65" si="6">+S34+O34+K34+G34</f>
        <v>62023.979999999996</v>
      </c>
    </row>
    <row r="35" spans="1:20">
      <c r="A35" s="6">
        <v>34</v>
      </c>
      <c r="B35" s="7" t="s">
        <v>86</v>
      </c>
      <c r="C35" s="8" t="s">
        <v>87</v>
      </c>
      <c r="D35" s="9">
        <v>5097</v>
      </c>
      <c r="E35" s="9">
        <v>8236</v>
      </c>
      <c r="F35" s="9">
        <v>8086</v>
      </c>
      <c r="G35" s="10">
        <f t="shared" si="2"/>
        <v>21419</v>
      </c>
      <c r="H35" s="10">
        <v>18102.510000000002</v>
      </c>
      <c r="I35" s="9">
        <v>8936.8050000000003</v>
      </c>
      <c r="J35" s="9">
        <v>8936.8050000000003</v>
      </c>
      <c r="K35" s="9">
        <f t="shared" si="5"/>
        <v>35976.120000000003</v>
      </c>
      <c r="L35" s="9">
        <v>8632.1066666666666</v>
      </c>
      <c r="M35" s="9">
        <v>8632.1066666666666</v>
      </c>
      <c r="N35" s="9">
        <v>8632.1066666666666</v>
      </c>
      <c r="O35" s="9">
        <f t="shared" si="3"/>
        <v>25896.32</v>
      </c>
      <c r="P35" s="9">
        <v>8632.1066666666666</v>
      </c>
      <c r="Q35" s="9">
        <v>8632.1066666666666</v>
      </c>
      <c r="R35" s="9">
        <v>2656.2266666666619</v>
      </c>
      <c r="S35" s="9">
        <f t="shared" si="4"/>
        <v>19920.439999999995</v>
      </c>
      <c r="T35" s="9">
        <f t="shared" si="6"/>
        <v>103211.88</v>
      </c>
    </row>
    <row r="36" spans="1:20">
      <c r="A36" s="6">
        <v>35</v>
      </c>
      <c r="B36" s="7" t="s">
        <v>88</v>
      </c>
      <c r="C36" s="8" t="s">
        <v>89</v>
      </c>
      <c r="D36" s="9">
        <v>7698</v>
      </c>
      <c r="E36" s="9">
        <v>7710</v>
      </c>
      <c r="F36" s="9">
        <v>7734</v>
      </c>
      <c r="G36" s="10">
        <f t="shared" si="2"/>
        <v>23142</v>
      </c>
      <c r="H36" s="10">
        <v>7954.5000000000027</v>
      </c>
      <c r="I36" s="9">
        <v>7516.4350000000004</v>
      </c>
      <c r="J36" s="9">
        <v>7516.4350000000004</v>
      </c>
      <c r="K36" s="9">
        <f t="shared" si="5"/>
        <v>22987.370000000003</v>
      </c>
      <c r="L36" s="9">
        <v>7260.16</v>
      </c>
      <c r="M36" s="9">
        <v>7260.16</v>
      </c>
      <c r="N36" s="9">
        <v>7260.16</v>
      </c>
      <c r="O36" s="9">
        <f t="shared" si="3"/>
        <v>21780.48</v>
      </c>
      <c r="P36" s="9">
        <v>7260.16</v>
      </c>
      <c r="Q36" s="9">
        <v>7260.16</v>
      </c>
      <c r="R36" s="9">
        <v>2234.0499999999993</v>
      </c>
      <c r="S36" s="9">
        <f t="shared" si="4"/>
        <v>16754.37</v>
      </c>
      <c r="T36" s="9">
        <f t="shared" si="6"/>
        <v>84664.22</v>
      </c>
    </row>
    <row r="37" spans="1:20">
      <c r="A37" s="6">
        <v>36</v>
      </c>
      <c r="B37" s="7" t="s">
        <v>90</v>
      </c>
      <c r="C37" s="8" t="s">
        <v>91</v>
      </c>
      <c r="D37" s="9">
        <v>14510</v>
      </c>
      <c r="E37" s="9">
        <v>14634</v>
      </c>
      <c r="F37" s="9">
        <v>14787.5</v>
      </c>
      <c r="G37" s="10">
        <f t="shared" si="2"/>
        <v>43931.5</v>
      </c>
      <c r="H37" s="10">
        <v>15274.259999999995</v>
      </c>
      <c r="I37" s="9">
        <v>15515.475</v>
      </c>
      <c r="J37" s="9">
        <v>15515.475</v>
      </c>
      <c r="K37" s="9">
        <f t="shared" si="5"/>
        <v>46305.209999999992</v>
      </c>
      <c r="L37" s="9">
        <v>14986.476666666667</v>
      </c>
      <c r="M37" s="9">
        <v>14986.476666666667</v>
      </c>
      <c r="N37" s="9">
        <v>14986.476666666667</v>
      </c>
      <c r="O37" s="9">
        <f t="shared" si="3"/>
        <v>44959.43</v>
      </c>
      <c r="P37" s="9">
        <v>14986.476666666667</v>
      </c>
      <c r="Q37" s="9">
        <v>14986.476666666667</v>
      </c>
      <c r="R37" s="9">
        <v>4611.5466666666707</v>
      </c>
      <c r="S37" s="9">
        <f t="shared" si="4"/>
        <v>34584.500000000007</v>
      </c>
      <c r="T37" s="9">
        <f t="shared" si="6"/>
        <v>169780.64</v>
      </c>
    </row>
    <row r="38" spans="1:20">
      <c r="A38" s="6">
        <v>37</v>
      </c>
      <c r="B38" s="7" t="s">
        <v>92</v>
      </c>
      <c r="C38" s="8" t="s">
        <v>93</v>
      </c>
      <c r="D38" s="9">
        <v>4494</v>
      </c>
      <c r="E38" s="9">
        <v>7610</v>
      </c>
      <c r="F38" s="9">
        <v>9528</v>
      </c>
      <c r="G38" s="10">
        <f t="shared" si="2"/>
        <v>21632</v>
      </c>
      <c r="H38" s="10">
        <v>16392.580000000005</v>
      </c>
      <c r="I38" s="9">
        <v>9598.5450000000001</v>
      </c>
      <c r="J38" s="9">
        <v>9598.5450000000001</v>
      </c>
      <c r="K38" s="9">
        <f t="shared" si="5"/>
        <v>35589.670000000006</v>
      </c>
      <c r="L38" s="9">
        <v>9271.2833333333328</v>
      </c>
      <c r="M38" s="9">
        <v>9271.2833333333328</v>
      </c>
      <c r="N38" s="9">
        <v>9271.2833333333328</v>
      </c>
      <c r="O38" s="9">
        <f t="shared" si="3"/>
        <v>27813.85</v>
      </c>
      <c r="P38" s="9">
        <v>9271.2833333333328</v>
      </c>
      <c r="Q38" s="9">
        <v>9271.2833333333328</v>
      </c>
      <c r="R38" s="9">
        <v>2852.9133333333375</v>
      </c>
      <c r="S38" s="9">
        <f t="shared" si="4"/>
        <v>21395.480000000003</v>
      </c>
      <c r="T38" s="9">
        <f t="shared" si="6"/>
        <v>106431</v>
      </c>
    </row>
    <row r="39" spans="1:20">
      <c r="A39" s="6">
        <v>38</v>
      </c>
      <c r="B39" s="7" t="s">
        <v>94</v>
      </c>
      <c r="C39" s="8" t="s">
        <v>95</v>
      </c>
      <c r="D39" s="9">
        <v>10264</v>
      </c>
      <c r="E39" s="9">
        <v>9284</v>
      </c>
      <c r="F39" s="9">
        <v>8391</v>
      </c>
      <c r="G39" s="10">
        <f t="shared" si="2"/>
        <v>27939</v>
      </c>
      <c r="H39" s="10">
        <v>10578.140000000001</v>
      </c>
      <c r="I39" s="9">
        <v>10250.58</v>
      </c>
      <c r="J39" s="9">
        <v>10250.58</v>
      </c>
      <c r="K39" s="9">
        <f t="shared" si="5"/>
        <v>31079.300000000003</v>
      </c>
      <c r="L39" s="9">
        <v>9901.0866666666661</v>
      </c>
      <c r="M39" s="9">
        <v>9901.0866666666661</v>
      </c>
      <c r="N39" s="9">
        <v>9901.0866666666661</v>
      </c>
      <c r="O39" s="9">
        <f t="shared" si="3"/>
        <v>29703.26</v>
      </c>
      <c r="P39" s="9">
        <v>9901.0866666666661</v>
      </c>
      <c r="Q39" s="9">
        <v>9901.0866666666661</v>
      </c>
      <c r="R39" s="9">
        <v>3046.696666666674</v>
      </c>
      <c r="S39" s="9">
        <f t="shared" si="4"/>
        <v>22848.870000000006</v>
      </c>
      <c r="T39" s="9">
        <f t="shared" si="6"/>
        <v>111570.43000000001</v>
      </c>
    </row>
    <row r="40" spans="1:20">
      <c r="A40" s="6">
        <v>39</v>
      </c>
      <c r="B40" s="7" t="s">
        <v>96</v>
      </c>
      <c r="C40" s="8" t="s">
        <v>97</v>
      </c>
      <c r="D40" s="9">
        <v>7567</v>
      </c>
      <c r="E40" s="9">
        <v>0</v>
      </c>
      <c r="F40" s="9">
        <v>0</v>
      </c>
      <c r="G40" s="10">
        <f t="shared" si="2"/>
        <v>7567</v>
      </c>
      <c r="H40" s="10">
        <v>0</v>
      </c>
      <c r="I40" s="9">
        <v>0</v>
      </c>
      <c r="J40" s="9">
        <v>0</v>
      </c>
      <c r="K40" s="9">
        <f t="shared" si="5"/>
        <v>0</v>
      </c>
      <c r="L40" s="9">
        <v>0</v>
      </c>
      <c r="M40" s="9">
        <v>0</v>
      </c>
      <c r="N40" s="9">
        <v>0</v>
      </c>
      <c r="O40" s="9">
        <f t="shared" si="3"/>
        <v>0</v>
      </c>
      <c r="P40" s="9">
        <v>0</v>
      </c>
      <c r="Q40" s="9">
        <v>0</v>
      </c>
      <c r="R40" s="9">
        <v>0</v>
      </c>
      <c r="S40" s="9">
        <f t="shared" si="4"/>
        <v>0</v>
      </c>
      <c r="T40" s="9">
        <f t="shared" si="6"/>
        <v>7567</v>
      </c>
    </row>
    <row r="41" spans="1:20">
      <c r="A41" s="6">
        <v>40</v>
      </c>
      <c r="B41" s="7" t="s">
        <v>98</v>
      </c>
      <c r="C41" s="8" t="s">
        <v>99</v>
      </c>
      <c r="D41" s="9">
        <v>8215</v>
      </c>
      <c r="E41" s="9">
        <v>8107.5</v>
      </c>
      <c r="F41" s="9">
        <v>8322</v>
      </c>
      <c r="G41" s="10">
        <f t="shared" si="2"/>
        <v>24644.5</v>
      </c>
      <c r="H41" s="10">
        <v>8509.4799999999959</v>
      </c>
      <c r="I41" s="9">
        <v>0</v>
      </c>
      <c r="J41" s="9">
        <v>0</v>
      </c>
      <c r="K41" s="9">
        <f t="shared" si="5"/>
        <v>8509.4799999999959</v>
      </c>
      <c r="L41" s="9">
        <v>0</v>
      </c>
      <c r="M41" s="9">
        <v>0</v>
      </c>
      <c r="N41" s="9">
        <v>0</v>
      </c>
      <c r="O41" s="9">
        <f t="shared" si="3"/>
        <v>0</v>
      </c>
      <c r="P41" s="9">
        <v>0</v>
      </c>
      <c r="Q41" s="9">
        <v>0</v>
      </c>
      <c r="R41" s="9">
        <v>0</v>
      </c>
      <c r="S41" s="9">
        <f t="shared" si="4"/>
        <v>0</v>
      </c>
      <c r="T41" s="9">
        <f t="shared" si="6"/>
        <v>33153.979999999996</v>
      </c>
    </row>
    <row r="42" spans="1:20" ht="28.5">
      <c r="A42" s="6">
        <v>41</v>
      </c>
      <c r="B42" s="7" t="s">
        <v>100</v>
      </c>
      <c r="C42" s="8" t="s">
        <v>101</v>
      </c>
      <c r="D42" s="9">
        <v>16194</v>
      </c>
      <c r="E42" s="9">
        <v>16174</v>
      </c>
      <c r="F42" s="9">
        <v>16200.5</v>
      </c>
      <c r="G42" s="10">
        <f t="shared" si="2"/>
        <v>48568.5</v>
      </c>
      <c r="H42" s="10">
        <v>12907.059999999992</v>
      </c>
      <c r="I42" s="9">
        <v>15278.99</v>
      </c>
      <c r="J42" s="9">
        <v>15278.99</v>
      </c>
      <c r="K42" s="9">
        <f t="shared" si="5"/>
        <v>43465.039999999994</v>
      </c>
      <c r="L42" s="9">
        <v>14758.050000000001</v>
      </c>
      <c r="M42" s="9">
        <v>14758.050000000001</v>
      </c>
      <c r="N42" s="9">
        <v>14758.050000000001</v>
      </c>
      <c r="O42" s="9">
        <f t="shared" si="3"/>
        <v>44274.15</v>
      </c>
      <c r="P42" s="9">
        <v>14758.050000000001</v>
      </c>
      <c r="Q42" s="9">
        <v>14758.050000000001</v>
      </c>
      <c r="R42" s="9">
        <v>4541.2600000000039</v>
      </c>
      <c r="S42" s="9">
        <f t="shared" si="4"/>
        <v>34057.360000000008</v>
      </c>
      <c r="T42" s="9">
        <f t="shared" si="6"/>
        <v>170365.05</v>
      </c>
    </row>
    <row r="43" spans="1:20" ht="28.5">
      <c r="A43" s="6">
        <v>42</v>
      </c>
      <c r="B43" s="7" t="s">
        <v>102</v>
      </c>
      <c r="C43" s="8" t="s">
        <v>103</v>
      </c>
      <c r="D43" s="9">
        <v>7435</v>
      </c>
      <c r="E43" s="9">
        <v>7420</v>
      </c>
      <c r="F43" s="9">
        <v>7440</v>
      </c>
      <c r="G43" s="10">
        <f t="shared" si="2"/>
        <v>22295</v>
      </c>
      <c r="H43" s="10">
        <v>6975.5000000000009</v>
      </c>
      <c r="I43" s="9">
        <v>5369.7250000000004</v>
      </c>
      <c r="J43" s="9">
        <v>5369.7250000000004</v>
      </c>
      <c r="K43" s="9">
        <f t="shared" si="5"/>
        <v>17714.95</v>
      </c>
      <c r="L43" s="9">
        <v>5186.6433333333334</v>
      </c>
      <c r="M43" s="9">
        <v>5186.6433333333334</v>
      </c>
      <c r="N43" s="9">
        <v>5186.6433333333334</v>
      </c>
      <c r="O43" s="9">
        <f t="shared" si="3"/>
        <v>15559.93</v>
      </c>
      <c r="P43" s="9">
        <v>5186.6433333333334</v>
      </c>
      <c r="Q43" s="9">
        <v>5186.6433333333334</v>
      </c>
      <c r="R43" s="9">
        <v>1595.9933333333356</v>
      </c>
      <c r="S43" s="9">
        <f t="shared" si="4"/>
        <v>11969.280000000002</v>
      </c>
      <c r="T43" s="9">
        <f t="shared" si="6"/>
        <v>67539.16</v>
      </c>
    </row>
    <row r="44" spans="1:20">
      <c r="A44" s="6">
        <v>43</v>
      </c>
      <c r="B44" s="7" t="s">
        <v>104</v>
      </c>
      <c r="C44" s="8" t="s">
        <v>105</v>
      </c>
      <c r="D44" s="9">
        <v>5148</v>
      </c>
      <c r="E44" s="9">
        <v>5156</v>
      </c>
      <c r="F44" s="9">
        <v>5200</v>
      </c>
      <c r="G44" s="10">
        <f t="shared" si="2"/>
        <v>15504</v>
      </c>
      <c r="H44" s="10">
        <v>5095.2900000000018</v>
      </c>
      <c r="I44" s="9">
        <v>4389.1949999999997</v>
      </c>
      <c r="J44" s="9">
        <v>4389.1949999999997</v>
      </c>
      <c r="K44" s="9">
        <f t="shared" si="5"/>
        <v>13873.68</v>
      </c>
      <c r="L44" s="9">
        <v>4239.5433333333331</v>
      </c>
      <c r="M44" s="9">
        <v>4239.5433333333331</v>
      </c>
      <c r="N44" s="9">
        <v>4239.5433333333331</v>
      </c>
      <c r="O44" s="9">
        <f t="shared" si="3"/>
        <v>12718.63</v>
      </c>
      <c r="P44" s="9">
        <v>4239.5433333333331</v>
      </c>
      <c r="Q44" s="9">
        <v>4239.5433333333331</v>
      </c>
      <c r="R44" s="9">
        <v>1304.5733333333355</v>
      </c>
      <c r="S44" s="9">
        <f t="shared" si="4"/>
        <v>9783.6600000000017</v>
      </c>
      <c r="T44" s="9">
        <f t="shared" si="6"/>
        <v>51879.97</v>
      </c>
    </row>
    <row r="45" spans="1:20">
      <c r="A45" s="6">
        <v>44</v>
      </c>
      <c r="B45" s="7" t="s">
        <v>106</v>
      </c>
      <c r="C45" s="8" t="s">
        <v>107</v>
      </c>
      <c r="D45" s="9">
        <v>6530</v>
      </c>
      <c r="E45" s="9">
        <v>6520</v>
      </c>
      <c r="F45" s="9">
        <v>6552</v>
      </c>
      <c r="G45" s="10">
        <f t="shared" si="2"/>
        <v>19602</v>
      </c>
      <c r="H45" s="10">
        <v>6491.3600000000006</v>
      </c>
      <c r="I45" s="9">
        <v>5407.5450000000001</v>
      </c>
      <c r="J45" s="9">
        <v>5407.5450000000001</v>
      </c>
      <c r="K45" s="9">
        <f t="shared" si="5"/>
        <v>17306.45</v>
      </c>
      <c r="L45" s="9">
        <v>5223.1733333333332</v>
      </c>
      <c r="M45" s="9">
        <v>5223.1733333333332</v>
      </c>
      <c r="N45" s="9">
        <v>5223.1733333333332</v>
      </c>
      <c r="O45" s="9">
        <f t="shared" si="3"/>
        <v>15669.52</v>
      </c>
      <c r="P45" s="9">
        <v>5223.1733333333332</v>
      </c>
      <c r="Q45" s="9">
        <v>5223.1733333333332</v>
      </c>
      <c r="R45" s="9">
        <v>1607.2433333333302</v>
      </c>
      <c r="S45" s="9">
        <f t="shared" si="4"/>
        <v>12053.589999999997</v>
      </c>
      <c r="T45" s="9">
        <f t="shared" si="6"/>
        <v>64631.56</v>
      </c>
    </row>
    <row r="46" spans="1:20">
      <c r="A46" s="6">
        <v>45</v>
      </c>
      <c r="B46" s="7" t="s">
        <v>108</v>
      </c>
      <c r="C46" s="8" t="s">
        <v>109</v>
      </c>
      <c r="D46" s="9">
        <v>18594</v>
      </c>
      <c r="E46" s="9">
        <v>18594</v>
      </c>
      <c r="F46" s="9">
        <v>18596</v>
      </c>
      <c r="G46" s="10">
        <f t="shared" si="2"/>
        <v>55784</v>
      </c>
      <c r="H46" s="10">
        <v>20010.279999999995</v>
      </c>
      <c r="I46" s="9">
        <v>13918.355</v>
      </c>
      <c r="J46" s="9">
        <v>13918.355</v>
      </c>
      <c r="K46" s="9">
        <f t="shared" si="5"/>
        <v>47846.989999999991</v>
      </c>
      <c r="L46" s="9">
        <v>13443.81</v>
      </c>
      <c r="M46" s="9">
        <v>13443.81</v>
      </c>
      <c r="N46" s="9">
        <v>13443.81</v>
      </c>
      <c r="O46" s="9">
        <f t="shared" si="3"/>
        <v>40331.43</v>
      </c>
      <c r="P46" s="9">
        <v>13443.81</v>
      </c>
      <c r="Q46" s="9">
        <v>13443.81</v>
      </c>
      <c r="R46" s="9">
        <v>4136.860000000006</v>
      </c>
      <c r="S46" s="9">
        <f t="shared" si="4"/>
        <v>31024.480000000003</v>
      </c>
      <c r="T46" s="9">
        <f t="shared" si="6"/>
        <v>174986.9</v>
      </c>
    </row>
    <row r="47" spans="1:20">
      <c r="A47" s="6">
        <v>46</v>
      </c>
      <c r="B47" s="7" t="s">
        <v>110</v>
      </c>
      <c r="C47" s="8" t="s">
        <v>111</v>
      </c>
      <c r="D47" s="9">
        <v>8460</v>
      </c>
      <c r="E47" s="9">
        <v>8452</v>
      </c>
      <c r="F47" s="9">
        <v>8460</v>
      </c>
      <c r="G47" s="10">
        <f t="shared" si="2"/>
        <v>25372</v>
      </c>
      <c r="H47" s="10">
        <v>8397.8900000000012</v>
      </c>
      <c r="I47" s="9">
        <v>7859.2449999999999</v>
      </c>
      <c r="J47" s="9">
        <v>7859.2449999999999</v>
      </c>
      <c r="K47" s="9">
        <f t="shared" si="5"/>
        <v>24116.38</v>
      </c>
      <c r="L47" s="9">
        <v>7591.2833333333328</v>
      </c>
      <c r="M47" s="9">
        <v>7591.2833333333328</v>
      </c>
      <c r="N47" s="9">
        <v>7591.2833333333328</v>
      </c>
      <c r="O47" s="9">
        <f t="shared" si="3"/>
        <v>22773.85</v>
      </c>
      <c r="P47" s="9">
        <v>7591.2833333333328</v>
      </c>
      <c r="Q47" s="9">
        <v>7591.2833333333328</v>
      </c>
      <c r="R47" s="9">
        <v>2335.9333333333343</v>
      </c>
      <c r="S47" s="9">
        <f t="shared" si="4"/>
        <v>17518.5</v>
      </c>
      <c r="T47" s="9">
        <f t="shared" si="6"/>
        <v>89780.73</v>
      </c>
    </row>
    <row r="48" spans="1:20">
      <c r="A48" s="6">
        <v>47</v>
      </c>
      <c r="B48" s="7" t="s">
        <v>112</v>
      </c>
      <c r="C48" s="8" t="s">
        <v>113</v>
      </c>
      <c r="D48" s="9">
        <v>9274</v>
      </c>
      <c r="E48" s="9">
        <v>9262</v>
      </c>
      <c r="F48" s="9">
        <v>9278</v>
      </c>
      <c r="G48" s="10">
        <f t="shared" si="2"/>
        <v>27814</v>
      </c>
      <c r="H48" s="10">
        <v>9590.0600000000013</v>
      </c>
      <c r="I48" s="9">
        <v>10324.545</v>
      </c>
      <c r="J48" s="9">
        <v>10324.545</v>
      </c>
      <c r="K48" s="9">
        <f t="shared" si="5"/>
        <v>30239.15</v>
      </c>
      <c r="L48" s="9">
        <v>9972.5300000000007</v>
      </c>
      <c r="M48" s="9">
        <v>9972.5300000000007</v>
      </c>
      <c r="N48" s="9">
        <v>9972.5300000000007</v>
      </c>
      <c r="O48" s="9">
        <f t="shared" si="3"/>
        <v>29917.590000000004</v>
      </c>
      <c r="P48" s="9">
        <v>9972.5300000000007</v>
      </c>
      <c r="Q48" s="9">
        <v>9972.5300000000007</v>
      </c>
      <c r="R48" s="9">
        <v>3068.6899999999951</v>
      </c>
      <c r="S48" s="9">
        <f t="shared" si="4"/>
        <v>23013.749999999996</v>
      </c>
      <c r="T48" s="9">
        <f t="shared" si="6"/>
        <v>110984.48999999999</v>
      </c>
    </row>
    <row r="49" spans="1:20">
      <c r="A49" s="6">
        <v>48</v>
      </c>
      <c r="B49" s="7" t="s">
        <v>114</v>
      </c>
      <c r="C49" s="8" t="s">
        <v>115</v>
      </c>
      <c r="D49" s="9">
        <v>14172</v>
      </c>
      <c r="E49" s="9">
        <v>14165</v>
      </c>
      <c r="F49" s="9">
        <v>14166</v>
      </c>
      <c r="G49" s="10">
        <f t="shared" si="2"/>
        <v>42503</v>
      </c>
      <c r="H49" s="10">
        <v>14541.180000000002</v>
      </c>
      <c r="I49" s="9">
        <v>23200.5</v>
      </c>
      <c r="J49" s="9">
        <v>23200.5</v>
      </c>
      <c r="K49" s="9">
        <f t="shared" si="5"/>
        <v>60942.18</v>
      </c>
      <c r="L49" s="9">
        <v>22409.476666666666</v>
      </c>
      <c r="M49" s="9">
        <v>22409.476666666666</v>
      </c>
      <c r="N49" s="9">
        <v>22409.476666666666</v>
      </c>
      <c r="O49" s="9">
        <f t="shared" si="3"/>
        <v>67228.429999999993</v>
      </c>
      <c r="P49" s="9">
        <v>22409.476666666666</v>
      </c>
      <c r="Q49" s="9">
        <v>22409.476666666666</v>
      </c>
      <c r="R49" s="9">
        <v>6895.7066666666724</v>
      </c>
      <c r="S49" s="9">
        <f t="shared" si="4"/>
        <v>51714.66</v>
      </c>
      <c r="T49" s="9">
        <f t="shared" si="6"/>
        <v>222388.27</v>
      </c>
    </row>
    <row r="50" spans="1:20" ht="28.5">
      <c r="A50" s="6">
        <v>49</v>
      </c>
      <c r="B50" s="7" t="s">
        <v>116</v>
      </c>
      <c r="C50" s="8" t="s">
        <v>117</v>
      </c>
      <c r="D50" s="9">
        <v>79553.5</v>
      </c>
      <c r="E50" s="9">
        <v>79534</v>
      </c>
      <c r="F50" s="9">
        <v>79602</v>
      </c>
      <c r="G50" s="10">
        <f t="shared" si="2"/>
        <v>238689.5</v>
      </c>
      <c r="H50" s="10">
        <v>83945.299999999988</v>
      </c>
      <c r="I50" s="9">
        <v>86094.024999999994</v>
      </c>
      <c r="J50" s="9">
        <v>86094.024999999994</v>
      </c>
      <c r="K50" s="9">
        <f t="shared" si="5"/>
        <v>256133.34999999998</v>
      </c>
      <c r="L50" s="9">
        <v>83158.646666666667</v>
      </c>
      <c r="M50" s="9">
        <v>83158.646666666667</v>
      </c>
      <c r="N50" s="9">
        <v>83158.646666666667</v>
      </c>
      <c r="O50" s="9">
        <f t="shared" si="3"/>
        <v>249475.94</v>
      </c>
      <c r="P50" s="9">
        <v>83158.646666666667</v>
      </c>
      <c r="Q50" s="9">
        <v>83158.646666666667</v>
      </c>
      <c r="R50" s="9">
        <v>25589.106666666688</v>
      </c>
      <c r="S50" s="9">
        <f t="shared" si="4"/>
        <v>191906.40000000002</v>
      </c>
      <c r="T50" s="9">
        <f t="shared" si="6"/>
        <v>936205.19</v>
      </c>
    </row>
    <row r="51" spans="1:20" ht="28.5">
      <c r="A51" s="6">
        <v>50</v>
      </c>
      <c r="B51" s="7" t="s">
        <v>118</v>
      </c>
      <c r="C51" s="8" t="s">
        <v>119</v>
      </c>
      <c r="D51" s="9">
        <v>13480</v>
      </c>
      <c r="E51" s="9">
        <v>18742.5</v>
      </c>
      <c r="F51" s="9">
        <v>18502.5</v>
      </c>
      <c r="G51" s="10">
        <f t="shared" si="2"/>
        <v>50725</v>
      </c>
      <c r="H51" s="10">
        <v>20908.870000000006</v>
      </c>
      <c r="I51" s="9">
        <v>22465.904999999999</v>
      </c>
      <c r="J51" s="9">
        <v>22465.904999999999</v>
      </c>
      <c r="K51" s="9">
        <f t="shared" si="5"/>
        <v>65840.680000000008</v>
      </c>
      <c r="L51" s="9">
        <v>21699.926666666666</v>
      </c>
      <c r="M51" s="9">
        <v>21699.926666666666</v>
      </c>
      <c r="N51" s="9">
        <v>21699.926666666666</v>
      </c>
      <c r="O51" s="9">
        <f t="shared" si="3"/>
        <v>65099.78</v>
      </c>
      <c r="P51" s="9">
        <v>21699.926666666666</v>
      </c>
      <c r="Q51" s="9">
        <v>21699.926666666666</v>
      </c>
      <c r="R51" s="9">
        <v>6677.3766666666779</v>
      </c>
      <c r="S51" s="9">
        <f t="shared" si="4"/>
        <v>50077.23000000001</v>
      </c>
      <c r="T51" s="9">
        <f t="shared" si="6"/>
        <v>231742.69</v>
      </c>
    </row>
    <row r="52" spans="1:20" ht="28.5">
      <c r="A52" s="6">
        <v>51</v>
      </c>
      <c r="B52" s="7" t="s">
        <v>120</v>
      </c>
      <c r="C52" s="8" t="s">
        <v>121</v>
      </c>
      <c r="D52" s="9">
        <v>56584.5</v>
      </c>
      <c r="E52" s="9">
        <v>56580</v>
      </c>
      <c r="F52" s="9">
        <v>56588.5</v>
      </c>
      <c r="G52" s="10">
        <f t="shared" si="2"/>
        <v>169753</v>
      </c>
      <c r="H52" s="10">
        <v>56522.689999999995</v>
      </c>
      <c r="I52" s="9">
        <v>51527.894999999997</v>
      </c>
      <c r="J52" s="9">
        <v>51527.894999999997</v>
      </c>
      <c r="K52" s="9">
        <f t="shared" si="5"/>
        <v>159578.47999999998</v>
      </c>
      <c r="L52" s="9">
        <v>49771.049999999996</v>
      </c>
      <c r="M52" s="9">
        <v>49771.049999999996</v>
      </c>
      <c r="N52" s="9">
        <v>49771.049999999996</v>
      </c>
      <c r="O52" s="9">
        <f t="shared" si="3"/>
        <v>149313.15</v>
      </c>
      <c r="P52" s="9">
        <v>49771.049999999996</v>
      </c>
      <c r="Q52" s="9">
        <v>49771.049999999996</v>
      </c>
      <c r="R52" s="9">
        <v>15315.260000000024</v>
      </c>
      <c r="S52" s="9">
        <f t="shared" si="4"/>
        <v>114857.36000000002</v>
      </c>
      <c r="T52" s="9">
        <f t="shared" si="6"/>
        <v>593501.99</v>
      </c>
    </row>
    <row r="53" spans="1:20">
      <c r="A53" s="6">
        <v>52</v>
      </c>
      <c r="B53" s="7" t="s">
        <v>122</v>
      </c>
      <c r="C53" s="8" t="s">
        <v>123</v>
      </c>
      <c r="D53" s="9">
        <v>5360</v>
      </c>
      <c r="E53" s="9">
        <v>5308</v>
      </c>
      <c r="F53" s="9">
        <v>6560</v>
      </c>
      <c r="G53" s="10">
        <f t="shared" si="2"/>
        <v>17228</v>
      </c>
      <c r="H53" s="10">
        <v>5785.5300000000007</v>
      </c>
      <c r="I53" s="9">
        <v>5388.4849999999997</v>
      </c>
      <c r="J53" s="9">
        <v>5388.4849999999997</v>
      </c>
      <c r="K53" s="9">
        <f t="shared" si="5"/>
        <v>16562.5</v>
      </c>
      <c r="L53" s="9">
        <v>5204.7666666666664</v>
      </c>
      <c r="M53" s="9">
        <v>5204.7666666666664</v>
      </c>
      <c r="N53" s="9">
        <v>5204.7666666666664</v>
      </c>
      <c r="O53" s="9">
        <f t="shared" si="3"/>
        <v>15614.3</v>
      </c>
      <c r="P53" s="9">
        <v>5204.7666666666664</v>
      </c>
      <c r="Q53" s="9">
        <v>5204.7666666666664</v>
      </c>
      <c r="R53" s="9">
        <v>1601.5866666666661</v>
      </c>
      <c r="S53" s="9">
        <f t="shared" si="4"/>
        <v>12011.119999999999</v>
      </c>
      <c r="T53" s="9">
        <f t="shared" si="6"/>
        <v>61415.92</v>
      </c>
    </row>
    <row r="54" spans="1:20">
      <c r="A54" s="6">
        <v>53</v>
      </c>
      <c r="B54" s="7" t="s">
        <v>124</v>
      </c>
      <c r="C54" s="8" t="s">
        <v>125</v>
      </c>
      <c r="D54" s="9">
        <v>24647</v>
      </c>
      <c r="E54" s="9">
        <v>25940</v>
      </c>
      <c r="F54" s="9">
        <v>36690.5</v>
      </c>
      <c r="G54" s="10">
        <f t="shared" si="2"/>
        <v>87277.5</v>
      </c>
      <c r="H54" s="10">
        <v>44458.549999999981</v>
      </c>
      <c r="I54" s="9">
        <v>26981.855</v>
      </c>
      <c r="J54" s="9">
        <v>26981.855</v>
      </c>
      <c r="K54" s="9">
        <f t="shared" si="5"/>
        <v>98422.25999999998</v>
      </c>
      <c r="L54" s="9">
        <v>26061.906666666666</v>
      </c>
      <c r="M54" s="9">
        <v>26061.906666666666</v>
      </c>
      <c r="N54" s="9">
        <v>26061.906666666666</v>
      </c>
      <c r="O54" s="9">
        <f t="shared" si="3"/>
        <v>78185.72</v>
      </c>
      <c r="P54" s="9">
        <v>26061.906666666666</v>
      </c>
      <c r="Q54" s="9">
        <v>26061.906666666666</v>
      </c>
      <c r="R54" s="9">
        <v>8019.6266666666743</v>
      </c>
      <c r="S54" s="9">
        <f t="shared" si="4"/>
        <v>60143.44</v>
      </c>
      <c r="T54" s="9">
        <f t="shared" si="6"/>
        <v>324028.92</v>
      </c>
    </row>
    <row r="55" spans="1:20" ht="28.5">
      <c r="A55" s="6">
        <v>54</v>
      </c>
      <c r="B55" s="7" t="s">
        <v>126</v>
      </c>
      <c r="C55" s="8" t="s">
        <v>127</v>
      </c>
      <c r="D55" s="9">
        <v>19567</v>
      </c>
      <c r="E55" s="9">
        <v>18151</v>
      </c>
      <c r="F55" s="9">
        <v>19576</v>
      </c>
      <c r="G55" s="10">
        <f t="shared" si="2"/>
        <v>57294</v>
      </c>
      <c r="H55" s="10">
        <v>18670.330000000002</v>
      </c>
      <c r="I55" s="9">
        <v>16075.95</v>
      </c>
      <c r="J55" s="9">
        <v>16075.95</v>
      </c>
      <c r="K55" s="9">
        <f t="shared" si="5"/>
        <v>50822.23</v>
      </c>
      <c r="L55" s="9">
        <v>15527.839999999998</v>
      </c>
      <c r="M55" s="9">
        <v>15527.839999999998</v>
      </c>
      <c r="N55" s="9">
        <v>15527.839999999998</v>
      </c>
      <c r="O55" s="9">
        <f t="shared" si="3"/>
        <v>46583.519999999997</v>
      </c>
      <c r="P55" s="9">
        <v>15527.839999999998</v>
      </c>
      <c r="Q55" s="9">
        <v>15527.839999999998</v>
      </c>
      <c r="R55" s="9">
        <v>4778.1299999999956</v>
      </c>
      <c r="S55" s="9">
        <f t="shared" si="4"/>
        <v>35833.80999999999</v>
      </c>
      <c r="T55" s="9">
        <f t="shared" si="6"/>
        <v>190533.56</v>
      </c>
    </row>
    <row r="56" spans="1:20">
      <c r="A56" s="6">
        <v>55</v>
      </c>
      <c r="B56" s="7" t="s">
        <v>128</v>
      </c>
      <c r="C56" s="8" t="s">
        <v>129</v>
      </c>
      <c r="D56" s="9">
        <v>17632</v>
      </c>
      <c r="E56" s="9">
        <v>12436</v>
      </c>
      <c r="F56" s="9">
        <v>29922.5</v>
      </c>
      <c r="G56" s="10">
        <f t="shared" si="2"/>
        <v>59990.5</v>
      </c>
      <c r="H56" s="10">
        <v>21108.31</v>
      </c>
      <c r="I56" s="9">
        <v>20487.395</v>
      </c>
      <c r="J56" s="9">
        <v>20487.395</v>
      </c>
      <c r="K56" s="9">
        <f t="shared" si="5"/>
        <v>62083.100000000006</v>
      </c>
      <c r="L56" s="9">
        <v>19788.873333333333</v>
      </c>
      <c r="M56" s="9">
        <v>19788.873333333333</v>
      </c>
      <c r="N56" s="9">
        <v>19788.873333333333</v>
      </c>
      <c r="O56" s="9">
        <f t="shared" si="3"/>
        <v>59366.619999999995</v>
      </c>
      <c r="P56" s="9">
        <v>19788.873333333333</v>
      </c>
      <c r="Q56" s="9">
        <v>19788.873333333333</v>
      </c>
      <c r="R56" s="9">
        <v>6089.3233333333337</v>
      </c>
      <c r="S56" s="9">
        <f t="shared" si="4"/>
        <v>45667.07</v>
      </c>
      <c r="T56" s="9">
        <f t="shared" si="6"/>
        <v>227107.29</v>
      </c>
    </row>
    <row r="57" spans="1:20">
      <c r="A57" s="6">
        <v>56</v>
      </c>
      <c r="B57" s="7" t="s">
        <v>130</v>
      </c>
      <c r="C57" s="8" t="s">
        <v>131</v>
      </c>
      <c r="D57" s="9">
        <v>4937</v>
      </c>
      <c r="E57" s="9">
        <v>7833</v>
      </c>
      <c r="F57" s="9">
        <v>10900.5</v>
      </c>
      <c r="G57" s="10">
        <f t="shared" si="2"/>
        <v>23670.5</v>
      </c>
      <c r="H57" s="10">
        <v>13827.05</v>
      </c>
      <c r="I57" s="9">
        <v>0</v>
      </c>
      <c r="J57" s="9">
        <v>0</v>
      </c>
      <c r="K57" s="9">
        <f t="shared" si="5"/>
        <v>13827.05</v>
      </c>
      <c r="L57" s="9">
        <v>0</v>
      </c>
      <c r="M57" s="9">
        <v>0</v>
      </c>
      <c r="N57" s="9">
        <v>0</v>
      </c>
      <c r="O57" s="9">
        <f t="shared" si="3"/>
        <v>0</v>
      </c>
      <c r="P57" s="9">
        <v>0</v>
      </c>
      <c r="Q57" s="9">
        <v>0</v>
      </c>
      <c r="R57" s="9">
        <v>0</v>
      </c>
      <c r="S57" s="9">
        <f t="shared" si="4"/>
        <v>0</v>
      </c>
      <c r="T57" s="9">
        <f t="shared" si="6"/>
        <v>37497.550000000003</v>
      </c>
    </row>
    <row r="58" spans="1:20">
      <c r="A58" s="6">
        <v>57</v>
      </c>
      <c r="B58" s="7" t="s">
        <v>132</v>
      </c>
      <c r="C58" s="8" t="s">
        <v>133</v>
      </c>
      <c r="D58" s="9">
        <v>13469.5</v>
      </c>
      <c r="E58" s="9">
        <v>13692</v>
      </c>
      <c r="F58" s="9">
        <v>13321</v>
      </c>
      <c r="G58" s="10">
        <f t="shared" si="2"/>
        <v>40482.5</v>
      </c>
      <c r="H58" s="10">
        <v>13659.779999999999</v>
      </c>
      <c r="I58" s="9">
        <v>12322.344999999999</v>
      </c>
      <c r="J58" s="9">
        <v>12322.344999999999</v>
      </c>
      <c r="K58" s="9">
        <f t="shared" si="5"/>
        <v>38304.47</v>
      </c>
      <c r="L58" s="9">
        <v>11902.213333333333</v>
      </c>
      <c r="M58" s="9">
        <v>11902.213333333333</v>
      </c>
      <c r="N58" s="9">
        <v>11902.213333333333</v>
      </c>
      <c r="O58" s="9">
        <f t="shared" si="3"/>
        <v>35706.639999999999</v>
      </c>
      <c r="P58" s="9">
        <v>11902.213333333333</v>
      </c>
      <c r="Q58" s="9">
        <v>11902.213333333333</v>
      </c>
      <c r="R58" s="9">
        <v>3662.4833333333372</v>
      </c>
      <c r="S58" s="9">
        <f t="shared" si="4"/>
        <v>27466.910000000003</v>
      </c>
      <c r="T58" s="9">
        <f t="shared" si="6"/>
        <v>141960.52000000002</v>
      </c>
    </row>
    <row r="59" spans="1:20">
      <c r="A59" s="6">
        <v>58</v>
      </c>
      <c r="B59" s="7" t="s">
        <v>134</v>
      </c>
      <c r="C59" s="8" t="s">
        <v>135</v>
      </c>
      <c r="D59" s="9">
        <v>53604</v>
      </c>
      <c r="E59" s="9">
        <v>53716</v>
      </c>
      <c r="F59" s="9">
        <v>57406</v>
      </c>
      <c r="G59" s="10">
        <f t="shared" si="2"/>
        <v>164726</v>
      </c>
      <c r="H59" s="10">
        <v>57657.899999999994</v>
      </c>
      <c r="I59" s="9">
        <v>42223.385000000002</v>
      </c>
      <c r="J59" s="9">
        <v>42223.385000000002</v>
      </c>
      <c r="K59" s="9">
        <f t="shared" si="5"/>
        <v>142104.66999999998</v>
      </c>
      <c r="L59" s="9">
        <v>40783.773333333338</v>
      </c>
      <c r="M59" s="9">
        <v>40783.773333333338</v>
      </c>
      <c r="N59" s="9">
        <v>40783.773333333338</v>
      </c>
      <c r="O59" s="9">
        <f t="shared" si="3"/>
        <v>122351.32</v>
      </c>
      <c r="P59" s="9">
        <v>40783.773333333338</v>
      </c>
      <c r="Q59" s="9">
        <v>40783.773333333338</v>
      </c>
      <c r="R59" s="9">
        <v>12549.753333333312</v>
      </c>
      <c r="S59" s="9">
        <f t="shared" si="4"/>
        <v>94117.299999999988</v>
      </c>
      <c r="T59" s="9">
        <f t="shared" si="6"/>
        <v>523299.29</v>
      </c>
    </row>
    <row r="60" spans="1:20" ht="28.5">
      <c r="A60" s="6">
        <v>59</v>
      </c>
      <c r="B60" s="7" t="s">
        <v>136</v>
      </c>
      <c r="C60" s="8" t="s">
        <v>137</v>
      </c>
      <c r="D60" s="9">
        <v>5810</v>
      </c>
      <c r="E60" s="9">
        <v>7353</v>
      </c>
      <c r="F60" s="9">
        <v>6580.5</v>
      </c>
      <c r="G60" s="10">
        <f t="shared" si="2"/>
        <v>19743.5</v>
      </c>
      <c r="H60" s="10">
        <v>6616.35</v>
      </c>
      <c r="I60" s="9">
        <v>5853.6949999999997</v>
      </c>
      <c r="J60" s="9">
        <v>5853.6949999999997</v>
      </c>
      <c r="K60" s="9">
        <f t="shared" si="5"/>
        <v>18323.739999999998</v>
      </c>
      <c r="L60" s="9">
        <v>5654.1133333333337</v>
      </c>
      <c r="M60" s="9">
        <v>5654.1133333333337</v>
      </c>
      <c r="N60" s="9">
        <v>5654.1133333333337</v>
      </c>
      <c r="O60" s="9">
        <f t="shared" si="3"/>
        <v>16962.34</v>
      </c>
      <c r="P60" s="9">
        <v>5654.1133333333337</v>
      </c>
      <c r="Q60" s="9">
        <v>5654.1133333333337</v>
      </c>
      <c r="R60" s="9">
        <v>1739.8533333333307</v>
      </c>
      <c r="S60" s="9">
        <f t="shared" si="4"/>
        <v>13048.079999999998</v>
      </c>
      <c r="T60" s="9">
        <f t="shared" si="6"/>
        <v>68077.66</v>
      </c>
    </row>
    <row r="61" spans="1:20">
      <c r="A61" s="6">
        <v>60</v>
      </c>
      <c r="B61" s="7" t="s">
        <v>138</v>
      </c>
      <c r="C61" s="8" t="s">
        <v>139</v>
      </c>
      <c r="D61" s="9">
        <v>9282</v>
      </c>
      <c r="E61" s="9">
        <v>9280.5</v>
      </c>
      <c r="F61" s="9">
        <v>8945</v>
      </c>
      <c r="G61" s="10">
        <f t="shared" si="2"/>
        <v>27507.5</v>
      </c>
      <c r="H61" s="10">
        <v>9570.8799999999974</v>
      </c>
      <c r="I61" s="9">
        <v>0</v>
      </c>
      <c r="J61" s="9">
        <v>0</v>
      </c>
      <c r="K61" s="9">
        <f t="shared" si="5"/>
        <v>9570.8799999999974</v>
      </c>
      <c r="L61" s="9">
        <v>0</v>
      </c>
      <c r="M61" s="9">
        <v>0</v>
      </c>
      <c r="N61" s="9">
        <v>0</v>
      </c>
      <c r="O61" s="9">
        <f t="shared" si="3"/>
        <v>0</v>
      </c>
      <c r="P61" s="9">
        <v>0</v>
      </c>
      <c r="Q61" s="9">
        <v>0</v>
      </c>
      <c r="R61" s="9">
        <v>0</v>
      </c>
      <c r="S61" s="9">
        <f t="shared" si="4"/>
        <v>0</v>
      </c>
      <c r="T61" s="9">
        <f t="shared" si="6"/>
        <v>37078.379999999997</v>
      </c>
    </row>
    <row r="62" spans="1:20" ht="28.5">
      <c r="A62" s="6">
        <v>61</v>
      </c>
      <c r="B62" s="7" t="s">
        <v>140</v>
      </c>
      <c r="C62" s="8" t="s">
        <v>141</v>
      </c>
      <c r="D62" s="9">
        <v>15507.5</v>
      </c>
      <c r="E62" s="9">
        <v>15527.5</v>
      </c>
      <c r="F62" s="9">
        <v>15532</v>
      </c>
      <c r="G62" s="10">
        <f t="shared" si="2"/>
        <v>46567</v>
      </c>
      <c r="H62" s="10">
        <v>15785.040000000003</v>
      </c>
      <c r="I62" s="9">
        <v>18489.674999999999</v>
      </c>
      <c r="J62" s="9">
        <v>18489.674999999999</v>
      </c>
      <c r="K62" s="9">
        <f t="shared" si="5"/>
        <v>52764.39</v>
      </c>
      <c r="L62" s="9">
        <v>17859.266666666666</v>
      </c>
      <c r="M62" s="9">
        <v>17859.266666666666</v>
      </c>
      <c r="N62" s="9">
        <v>17859.266666666666</v>
      </c>
      <c r="O62" s="9">
        <f t="shared" si="3"/>
        <v>53577.8</v>
      </c>
      <c r="P62" s="9">
        <v>17859.266666666666</v>
      </c>
      <c r="Q62" s="9">
        <v>17859.266666666666</v>
      </c>
      <c r="R62" s="9">
        <v>5495.5466666666689</v>
      </c>
      <c r="S62" s="9">
        <f t="shared" si="4"/>
        <v>41214.080000000002</v>
      </c>
      <c r="T62" s="9">
        <f t="shared" si="6"/>
        <v>194123.27000000002</v>
      </c>
    </row>
    <row r="63" spans="1:20">
      <c r="A63" s="6">
        <v>62</v>
      </c>
      <c r="B63" s="7" t="s">
        <v>142</v>
      </c>
      <c r="C63" s="8" t="s">
        <v>143</v>
      </c>
      <c r="D63" s="9">
        <v>11106</v>
      </c>
      <c r="E63" s="9">
        <v>10909</v>
      </c>
      <c r="F63" s="9">
        <v>11346</v>
      </c>
      <c r="G63" s="10">
        <f t="shared" si="2"/>
        <v>33361</v>
      </c>
      <c r="H63" s="10">
        <v>11356.140000000001</v>
      </c>
      <c r="I63" s="9">
        <v>9816.8150000000005</v>
      </c>
      <c r="J63" s="9">
        <v>9816.8150000000005</v>
      </c>
      <c r="K63" s="9">
        <f t="shared" si="5"/>
        <v>30989.770000000004</v>
      </c>
      <c r="L63" s="9">
        <v>9482.1133333333328</v>
      </c>
      <c r="M63" s="9">
        <v>9482.1133333333328</v>
      </c>
      <c r="N63" s="9">
        <v>9482.1133333333328</v>
      </c>
      <c r="O63" s="9">
        <f t="shared" si="3"/>
        <v>28446.339999999997</v>
      </c>
      <c r="P63" s="9">
        <v>9482.1133333333328</v>
      </c>
      <c r="Q63" s="9">
        <v>9482.1133333333328</v>
      </c>
      <c r="R63" s="9">
        <v>2917.7833333333401</v>
      </c>
      <c r="S63" s="9">
        <f t="shared" si="4"/>
        <v>21882.010000000006</v>
      </c>
      <c r="T63" s="9">
        <f t="shared" si="6"/>
        <v>114679.12000000001</v>
      </c>
    </row>
    <row r="64" spans="1:20">
      <c r="A64" s="6">
        <v>63</v>
      </c>
      <c r="B64" s="7" t="s">
        <v>144</v>
      </c>
      <c r="C64" s="8" t="s">
        <v>145</v>
      </c>
      <c r="D64" s="9">
        <v>25297.5</v>
      </c>
      <c r="E64" s="9">
        <v>27330.5</v>
      </c>
      <c r="F64" s="9">
        <v>26303</v>
      </c>
      <c r="G64" s="10">
        <f t="shared" si="2"/>
        <v>78931</v>
      </c>
      <c r="H64" s="10">
        <v>27117.840000000004</v>
      </c>
      <c r="I64" s="9">
        <v>22370.744999999999</v>
      </c>
      <c r="J64" s="9">
        <v>22370.744999999999</v>
      </c>
      <c r="K64" s="9">
        <f t="shared" si="5"/>
        <v>71859.33</v>
      </c>
      <c r="L64" s="9">
        <v>21608.016666666666</v>
      </c>
      <c r="M64" s="9">
        <v>21608.016666666666</v>
      </c>
      <c r="N64" s="9">
        <v>21608.016666666666</v>
      </c>
      <c r="O64" s="9">
        <f t="shared" si="3"/>
        <v>64824.05</v>
      </c>
      <c r="P64" s="9">
        <v>21608.016666666666</v>
      </c>
      <c r="Q64" s="9">
        <v>21608.016666666666</v>
      </c>
      <c r="R64" s="9">
        <v>6649.0966666666573</v>
      </c>
      <c r="S64" s="9">
        <f t="shared" si="4"/>
        <v>49865.12999999999</v>
      </c>
      <c r="T64" s="9">
        <f t="shared" si="6"/>
        <v>265479.51</v>
      </c>
    </row>
    <row r="65" spans="1:20" ht="28.5">
      <c r="A65" s="6">
        <v>64</v>
      </c>
      <c r="B65" s="7" t="s">
        <v>146</v>
      </c>
      <c r="C65" s="8" t="s">
        <v>147</v>
      </c>
      <c r="D65" s="9">
        <v>8902</v>
      </c>
      <c r="E65" s="9">
        <v>8904</v>
      </c>
      <c r="F65" s="9">
        <v>8904</v>
      </c>
      <c r="G65" s="10">
        <f t="shared" si="2"/>
        <v>26710</v>
      </c>
      <c r="H65" s="10">
        <v>9235.25</v>
      </c>
      <c r="I65" s="9">
        <v>8601.7999999999993</v>
      </c>
      <c r="J65" s="9">
        <v>8601.7999999999993</v>
      </c>
      <c r="K65" s="9">
        <f t="shared" si="5"/>
        <v>26438.85</v>
      </c>
      <c r="L65" s="9">
        <v>8308.52</v>
      </c>
      <c r="M65" s="9">
        <v>8308.52</v>
      </c>
      <c r="N65" s="9">
        <v>8308.52</v>
      </c>
      <c r="O65" s="9">
        <f t="shared" si="3"/>
        <v>24925.56</v>
      </c>
      <c r="P65" s="9">
        <v>8308.52</v>
      </c>
      <c r="Q65" s="9">
        <v>8308.52</v>
      </c>
      <c r="R65" s="9">
        <v>2556.6500000000051</v>
      </c>
      <c r="S65" s="9">
        <f t="shared" si="4"/>
        <v>19173.690000000006</v>
      </c>
      <c r="T65" s="9">
        <f t="shared" si="6"/>
        <v>97248.1</v>
      </c>
    </row>
    <row r="66" spans="1:20">
      <c r="A66" s="6">
        <v>65</v>
      </c>
      <c r="B66" s="7" t="s">
        <v>148</v>
      </c>
      <c r="C66" s="8" t="s">
        <v>149</v>
      </c>
      <c r="D66" s="9">
        <v>13614</v>
      </c>
      <c r="E66" s="9">
        <v>13001</v>
      </c>
      <c r="F66" s="9">
        <v>14252</v>
      </c>
      <c r="G66" s="10">
        <f t="shared" si="2"/>
        <v>40867</v>
      </c>
      <c r="H66" s="10">
        <v>15927.16</v>
      </c>
      <c r="I66" s="9">
        <v>17694.48</v>
      </c>
      <c r="J66" s="9">
        <v>17694.48</v>
      </c>
      <c r="K66" s="9">
        <f t="shared" ref="K66:K97" si="7">+J66+I66+H66</f>
        <v>51316.119999999995</v>
      </c>
      <c r="L66" s="9">
        <v>17091.186666666665</v>
      </c>
      <c r="M66" s="9">
        <v>17091.186666666665</v>
      </c>
      <c r="N66" s="9">
        <v>17091.186666666665</v>
      </c>
      <c r="O66" s="9">
        <f t="shared" si="3"/>
        <v>51273.56</v>
      </c>
      <c r="P66" s="9">
        <v>17091.186666666665</v>
      </c>
      <c r="Q66" s="9">
        <v>17091.186666666665</v>
      </c>
      <c r="R66" s="9">
        <v>5259.1966666666776</v>
      </c>
      <c r="S66" s="9">
        <f t="shared" si="4"/>
        <v>39441.570000000007</v>
      </c>
      <c r="T66" s="9">
        <f t="shared" ref="T66:T97" si="8">+S66+O66+K66+G66</f>
        <v>182898.25</v>
      </c>
    </row>
    <row r="67" spans="1:20" ht="28.5">
      <c r="A67" s="6">
        <v>66</v>
      </c>
      <c r="B67" s="7" t="s">
        <v>150</v>
      </c>
      <c r="C67" s="8" t="s">
        <v>151</v>
      </c>
      <c r="D67" s="9">
        <v>18393</v>
      </c>
      <c r="E67" s="9">
        <v>0</v>
      </c>
      <c r="F67" s="9">
        <v>0</v>
      </c>
      <c r="G67" s="10">
        <f t="shared" ref="G67:G82" si="9">+F67+E67+D67</f>
        <v>18393</v>
      </c>
      <c r="H67" s="10">
        <v>0</v>
      </c>
      <c r="I67" s="9">
        <v>0</v>
      </c>
      <c r="J67" s="9">
        <v>0</v>
      </c>
      <c r="K67" s="9">
        <f t="shared" si="7"/>
        <v>0</v>
      </c>
      <c r="L67" s="9">
        <v>0</v>
      </c>
      <c r="M67" s="9">
        <v>0</v>
      </c>
      <c r="N67" s="9">
        <v>0</v>
      </c>
      <c r="O67" s="9">
        <f t="shared" ref="O67:O98" si="10">+N67+M67+L67</f>
        <v>0</v>
      </c>
      <c r="P67" s="9">
        <v>0</v>
      </c>
      <c r="Q67" s="9">
        <v>0</v>
      </c>
      <c r="R67" s="9">
        <v>0</v>
      </c>
      <c r="S67" s="9">
        <f t="shared" ref="S67:S98" si="11">+R67+Q67+P67</f>
        <v>0</v>
      </c>
      <c r="T67" s="9">
        <f t="shared" si="8"/>
        <v>18393</v>
      </c>
    </row>
    <row r="68" spans="1:20">
      <c r="A68" s="6">
        <v>67</v>
      </c>
      <c r="B68" s="7" t="s">
        <v>152</v>
      </c>
      <c r="C68" s="8" t="s">
        <v>153</v>
      </c>
      <c r="D68" s="9">
        <v>5996</v>
      </c>
      <c r="E68" s="9">
        <v>6069</v>
      </c>
      <c r="F68" s="9">
        <v>6045</v>
      </c>
      <c r="G68" s="10">
        <f t="shared" si="9"/>
        <v>18110</v>
      </c>
      <c r="H68" s="10">
        <v>5966.75</v>
      </c>
      <c r="I68" s="9">
        <v>6721.8050000000003</v>
      </c>
      <c r="J68" s="9">
        <v>6721.8050000000003</v>
      </c>
      <c r="K68" s="9">
        <f t="shared" si="7"/>
        <v>19410.36</v>
      </c>
      <c r="L68" s="9">
        <v>6492.626666666667</v>
      </c>
      <c r="M68" s="9">
        <v>6492.626666666667</v>
      </c>
      <c r="N68" s="9">
        <v>6492.626666666667</v>
      </c>
      <c r="O68" s="9">
        <f t="shared" si="10"/>
        <v>19477.88</v>
      </c>
      <c r="P68" s="9">
        <v>6492.626666666667</v>
      </c>
      <c r="Q68" s="9">
        <v>6492.626666666667</v>
      </c>
      <c r="R68" s="9">
        <v>1997.866666666665</v>
      </c>
      <c r="S68" s="9">
        <f t="shared" si="11"/>
        <v>14983.119999999999</v>
      </c>
      <c r="T68" s="9">
        <f t="shared" si="8"/>
        <v>71981.36</v>
      </c>
    </row>
    <row r="69" spans="1:20">
      <c r="A69" s="6">
        <v>68</v>
      </c>
      <c r="B69" s="7" t="s">
        <v>154</v>
      </c>
      <c r="C69" s="8" t="s">
        <v>155</v>
      </c>
      <c r="D69" s="9">
        <v>14719</v>
      </c>
      <c r="E69" s="9">
        <v>14716</v>
      </c>
      <c r="F69" s="9">
        <v>14710</v>
      </c>
      <c r="G69" s="10">
        <f t="shared" si="9"/>
        <v>44145</v>
      </c>
      <c r="H69" s="10">
        <v>13974.909999999996</v>
      </c>
      <c r="I69" s="9">
        <v>9808.8150000000005</v>
      </c>
      <c r="J69" s="9">
        <v>9808.8150000000005</v>
      </c>
      <c r="K69" s="9">
        <f t="shared" si="7"/>
        <v>33592.539999999994</v>
      </c>
      <c r="L69" s="9">
        <v>9474.3833333333332</v>
      </c>
      <c r="M69" s="9">
        <v>9474.3833333333332</v>
      </c>
      <c r="N69" s="9">
        <v>9474.3833333333332</v>
      </c>
      <c r="O69" s="9">
        <f t="shared" si="10"/>
        <v>28423.15</v>
      </c>
      <c r="P69" s="9">
        <v>9474.3833333333332</v>
      </c>
      <c r="Q69" s="9">
        <v>9474.3833333333332</v>
      </c>
      <c r="R69" s="9">
        <v>2915.4133333333339</v>
      </c>
      <c r="S69" s="9">
        <f t="shared" si="11"/>
        <v>21864.18</v>
      </c>
      <c r="T69" s="9">
        <f t="shared" si="8"/>
        <v>128024.87</v>
      </c>
    </row>
    <row r="70" spans="1:20">
      <c r="A70" s="6">
        <v>69</v>
      </c>
      <c r="B70" s="7" t="s">
        <v>156</v>
      </c>
      <c r="C70" s="8" t="s">
        <v>157</v>
      </c>
      <c r="D70" s="9">
        <v>8196</v>
      </c>
      <c r="E70" s="9">
        <v>9051</v>
      </c>
      <c r="F70" s="9">
        <v>9534</v>
      </c>
      <c r="G70" s="10">
        <f t="shared" si="9"/>
        <v>26781</v>
      </c>
      <c r="H70" s="10">
        <v>8840.510000000002</v>
      </c>
      <c r="I70" s="9">
        <v>8838.93</v>
      </c>
      <c r="J70" s="9">
        <v>8838.93</v>
      </c>
      <c r="K70" s="9">
        <f t="shared" si="7"/>
        <v>26518.370000000003</v>
      </c>
      <c r="L70" s="9">
        <v>8537.57</v>
      </c>
      <c r="M70" s="9">
        <v>8537.57</v>
      </c>
      <c r="N70" s="9">
        <v>8537.57</v>
      </c>
      <c r="O70" s="9">
        <f t="shared" si="10"/>
        <v>25612.71</v>
      </c>
      <c r="P70" s="9">
        <v>8537.57</v>
      </c>
      <c r="Q70" s="9">
        <v>8537.57</v>
      </c>
      <c r="R70" s="9">
        <v>2627.1299999999974</v>
      </c>
      <c r="S70" s="9">
        <f t="shared" si="11"/>
        <v>19702.269999999997</v>
      </c>
      <c r="T70" s="9">
        <f t="shared" si="8"/>
        <v>98614.35</v>
      </c>
    </row>
    <row r="71" spans="1:20">
      <c r="A71" s="6">
        <v>70</v>
      </c>
      <c r="B71" s="7" t="s">
        <v>158</v>
      </c>
      <c r="C71" s="8" t="s">
        <v>159</v>
      </c>
      <c r="D71" s="9">
        <v>20719.5</v>
      </c>
      <c r="E71" s="9">
        <v>20735.5</v>
      </c>
      <c r="F71" s="9">
        <v>20738</v>
      </c>
      <c r="G71" s="10">
        <f t="shared" si="9"/>
        <v>62193</v>
      </c>
      <c r="H71" s="10">
        <v>21867.280000000002</v>
      </c>
      <c r="I71" s="9">
        <v>19469.93</v>
      </c>
      <c r="J71" s="9">
        <v>19469.93</v>
      </c>
      <c r="K71" s="9">
        <f t="shared" si="7"/>
        <v>60807.14</v>
      </c>
      <c r="L71" s="9">
        <v>18806.100000000002</v>
      </c>
      <c r="M71" s="9">
        <v>18806.100000000002</v>
      </c>
      <c r="N71" s="9">
        <v>18806.100000000002</v>
      </c>
      <c r="O71" s="9">
        <f t="shared" si="10"/>
        <v>56418.3</v>
      </c>
      <c r="P71" s="9">
        <v>18806.100000000002</v>
      </c>
      <c r="Q71" s="9">
        <v>18806.100000000002</v>
      </c>
      <c r="R71" s="9">
        <v>5786.9099999999817</v>
      </c>
      <c r="S71" s="9">
        <f t="shared" si="11"/>
        <v>43399.109999999986</v>
      </c>
      <c r="T71" s="9">
        <f t="shared" si="8"/>
        <v>222817.55</v>
      </c>
    </row>
    <row r="72" spans="1:20">
      <c r="A72" s="6">
        <v>71</v>
      </c>
      <c r="B72" s="7" t="s">
        <v>160</v>
      </c>
      <c r="C72" s="8" t="s">
        <v>161</v>
      </c>
      <c r="D72" s="9">
        <v>12956</v>
      </c>
      <c r="E72" s="9">
        <v>15786</v>
      </c>
      <c r="F72" s="9">
        <v>5414</v>
      </c>
      <c r="G72" s="10">
        <f t="shared" si="9"/>
        <v>34156</v>
      </c>
      <c r="H72" s="10">
        <v>11677.929999999998</v>
      </c>
      <c r="I72" s="9">
        <v>11618.82</v>
      </c>
      <c r="J72" s="9">
        <v>11618.82</v>
      </c>
      <c r="K72" s="9">
        <f t="shared" si="7"/>
        <v>34915.57</v>
      </c>
      <c r="L72" s="9">
        <v>11222.676666666666</v>
      </c>
      <c r="M72" s="9">
        <v>11222.676666666666</v>
      </c>
      <c r="N72" s="9">
        <v>11222.676666666666</v>
      </c>
      <c r="O72" s="9">
        <f t="shared" si="10"/>
        <v>33668.03</v>
      </c>
      <c r="P72" s="9">
        <v>11222.676666666666</v>
      </c>
      <c r="Q72" s="9">
        <v>11222.676666666666</v>
      </c>
      <c r="R72" s="9">
        <v>3453.3766666666634</v>
      </c>
      <c r="S72" s="9">
        <f t="shared" si="11"/>
        <v>25898.729999999996</v>
      </c>
      <c r="T72" s="9">
        <f t="shared" si="8"/>
        <v>128638.32999999999</v>
      </c>
    </row>
    <row r="73" spans="1:20" ht="28.5">
      <c r="A73" s="6">
        <v>72</v>
      </c>
      <c r="B73" s="7" t="s">
        <v>162</v>
      </c>
      <c r="C73" s="8" t="s">
        <v>163</v>
      </c>
      <c r="D73" s="9">
        <v>15425</v>
      </c>
      <c r="E73" s="9">
        <v>14698.5</v>
      </c>
      <c r="F73" s="9">
        <v>18586</v>
      </c>
      <c r="G73" s="10">
        <f t="shared" si="9"/>
        <v>48709.5</v>
      </c>
      <c r="H73" s="10">
        <v>26333.299999999996</v>
      </c>
      <c r="I73" s="9">
        <v>13392.695</v>
      </c>
      <c r="J73" s="9">
        <v>13392.695</v>
      </c>
      <c r="K73" s="9">
        <f t="shared" si="7"/>
        <v>53118.689999999995</v>
      </c>
      <c r="L73" s="9">
        <v>12936.07</v>
      </c>
      <c r="M73" s="9">
        <v>12936.07</v>
      </c>
      <c r="N73" s="9">
        <v>12936.07</v>
      </c>
      <c r="O73" s="9">
        <f t="shared" si="10"/>
        <v>38808.21</v>
      </c>
      <c r="P73" s="9">
        <v>12936.07</v>
      </c>
      <c r="Q73" s="9">
        <v>12936.07</v>
      </c>
      <c r="R73" s="9">
        <v>3980.6100000000079</v>
      </c>
      <c r="S73" s="9">
        <f t="shared" si="11"/>
        <v>29852.750000000007</v>
      </c>
      <c r="T73" s="9">
        <f t="shared" si="8"/>
        <v>170489.15</v>
      </c>
    </row>
    <row r="74" spans="1:20" ht="28.5">
      <c r="A74" s="6">
        <v>73</v>
      </c>
      <c r="B74" s="7" t="s">
        <v>164</v>
      </c>
      <c r="C74" s="8" t="s">
        <v>165</v>
      </c>
      <c r="D74" s="9">
        <v>18070</v>
      </c>
      <c r="E74" s="9">
        <v>18130</v>
      </c>
      <c r="F74" s="9">
        <v>18060</v>
      </c>
      <c r="G74" s="10">
        <f t="shared" si="9"/>
        <v>54260</v>
      </c>
      <c r="H74" s="10">
        <v>19125.570000000003</v>
      </c>
      <c r="I74" s="9">
        <v>20057.455000000002</v>
      </c>
      <c r="J74" s="9">
        <v>20057.455000000002</v>
      </c>
      <c r="K74" s="9">
        <f t="shared" si="7"/>
        <v>59240.48000000001</v>
      </c>
      <c r="L74" s="9">
        <v>19373.593333333334</v>
      </c>
      <c r="M74" s="9">
        <v>19373.593333333334</v>
      </c>
      <c r="N74" s="9">
        <v>19373.593333333334</v>
      </c>
      <c r="O74" s="9">
        <f t="shared" si="10"/>
        <v>58120.78</v>
      </c>
      <c r="P74" s="9">
        <v>19373.593333333334</v>
      </c>
      <c r="Q74" s="9">
        <v>19373.593333333334</v>
      </c>
      <c r="R74" s="9">
        <v>5961.5333333333328</v>
      </c>
      <c r="S74" s="9">
        <f t="shared" si="11"/>
        <v>44708.72</v>
      </c>
      <c r="T74" s="9">
        <f t="shared" si="8"/>
        <v>216329.98</v>
      </c>
    </row>
    <row r="75" spans="1:20" ht="42.75">
      <c r="A75" s="6">
        <v>74</v>
      </c>
      <c r="B75" s="7" t="s">
        <v>166</v>
      </c>
      <c r="C75" s="8" t="s">
        <v>167</v>
      </c>
      <c r="D75" s="9">
        <v>55986</v>
      </c>
      <c r="E75" s="9">
        <v>55984</v>
      </c>
      <c r="F75" s="9">
        <v>55986</v>
      </c>
      <c r="G75" s="10">
        <f t="shared" si="9"/>
        <v>167956</v>
      </c>
      <c r="H75" s="10">
        <v>57147.229999999996</v>
      </c>
      <c r="I75" s="9">
        <v>61178.205000000002</v>
      </c>
      <c r="J75" s="9">
        <v>61178.205000000002</v>
      </c>
      <c r="K75" s="9">
        <f t="shared" si="7"/>
        <v>179503.64</v>
      </c>
      <c r="L75" s="9">
        <v>59092.333333333336</v>
      </c>
      <c r="M75" s="9">
        <v>59092.333333333336</v>
      </c>
      <c r="N75" s="9">
        <v>59092.333333333336</v>
      </c>
      <c r="O75" s="9">
        <f t="shared" si="10"/>
        <v>177277</v>
      </c>
      <c r="P75" s="9">
        <v>59092.333333333336</v>
      </c>
      <c r="Q75" s="9">
        <v>59092.333333333336</v>
      </c>
      <c r="R75" s="9">
        <v>18183.563333333303</v>
      </c>
      <c r="S75" s="9">
        <f t="shared" si="11"/>
        <v>136368.22999999998</v>
      </c>
      <c r="T75" s="9">
        <f t="shared" si="8"/>
        <v>661104.87</v>
      </c>
    </row>
    <row r="76" spans="1:20" ht="28.5">
      <c r="A76" s="6">
        <v>75</v>
      </c>
      <c r="B76" s="7" t="s">
        <v>168</v>
      </c>
      <c r="C76" s="8" t="s">
        <v>169</v>
      </c>
      <c r="D76" s="9">
        <v>24148</v>
      </c>
      <c r="E76" s="9">
        <v>24174</v>
      </c>
      <c r="F76" s="9">
        <v>24028</v>
      </c>
      <c r="G76" s="10">
        <f t="shared" si="9"/>
        <v>72350</v>
      </c>
      <c r="H76" s="10">
        <v>25827.980000000007</v>
      </c>
      <c r="I76" s="9">
        <v>24736.884999999998</v>
      </c>
      <c r="J76" s="9">
        <v>24736.884999999998</v>
      </c>
      <c r="K76" s="9">
        <f t="shared" si="7"/>
        <v>75301.75</v>
      </c>
      <c r="L76" s="9">
        <v>23893.48</v>
      </c>
      <c r="M76" s="9">
        <v>23893.48</v>
      </c>
      <c r="N76" s="9">
        <v>23893.48</v>
      </c>
      <c r="O76" s="9">
        <f t="shared" si="10"/>
        <v>71680.44</v>
      </c>
      <c r="P76" s="9">
        <v>23893.48</v>
      </c>
      <c r="Q76" s="9">
        <v>23893.48</v>
      </c>
      <c r="R76" s="9">
        <v>7352.3600000000079</v>
      </c>
      <c r="S76" s="9">
        <f t="shared" si="11"/>
        <v>55139.320000000007</v>
      </c>
      <c r="T76" s="9">
        <f t="shared" si="8"/>
        <v>274471.51</v>
      </c>
    </row>
    <row r="77" spans="1:20" ht="28.5">
      <c r="A77" s="6">
        <v>76</v>
      </c>
      <c r="B77" s="7" t="s">
        <v>170</v>
      </c>
      <c r="C77" s="8" t="s">
        <v>171</v>
      </c>
      <c r="D77" s="9">
        <v>16417.5</v>
      </c>
      <c r="E77" s="9">
        <v>17426.5</v>
      </c>
      <c r="F77" s="9">
        <v>17419</v>
      </c>
      <c r="G77" s="10">
        <f t="shared" si="9"/>
        <v>51263</v>
      </c>
      <c r="H77" s="10">
        <v>19437.449999999993</v>
      </c>
      <c r="I77" s="9">
        <v>13187.995000000001</v>
      </c>
      <c r="J77" s="9">
        <v>13187.995000000001</v>
      </c>
      <c r="K77" s="9">
        <f t="shared" si="7"/>
        <v>45813.439999999995</v>
      </c>
      <c r="L77" s="9">
        <v>12738.35</v>
      </c>
      <c r="M77" s="9">
        <v>12738.35</v>
      </c>
      <c r="N77" s="9">
        <v>12738.35</v>
      </c>
      <c r="O77" s="9">
        <f t="shared" si="10"/>
        <v>38215.050000000003</v>
      </c>
      <c r="P77" s="9">
        <v>12738.35</v>
      </c>
      <c r="Q77" s="9">
        <v>12738.35</v>
      </c>
      <c r="R77" s="9">
        <v>3919.7799999999825</v>
      </c>
      <c r="S77" s="9">
        <f t="shared" si="11"/>
        <v>29396.479999999981</v>
      </c>
      <c r="T77" s="9">
        <f t="shared" si="8"/>
        <v>164687.96999999997</v>
      </c>
    </row>
    <row r="78" spans="1:20">
      <c r="A78" s="6">
        <v>77</v>
      </c>
      <c r="B78" s="7" t="s">
        <v>172</v>
      </c>
      <c r="C78" s="8" t="s">
        <v>173</v>
      </c>
      <c r="D78" s="9">
        <v>7778</v>
      </c>
      <c r="E78" s="9">
        <v>7894</v>
      </c>
      <c r="F78" s="9">
        <v>7846</v>
      </c>
      <c r="G78" s="10">
        <f t="shared" si="9"/>
        <v>23518</v>
      </c>
      <c r="H78" s="10">
        <v>7327.5400000000018</v>
      </c>
      <c r="I78" s="9">
        <v>7139.06</v>
      </c>
      <c r="J78" s="9">
        <v>7139.06</v>
      </c>
      <c r="K78" s="9">
        <f t="shared" si="7"/>
        <v>21605.660000000003</v>
      </c>
      <c r="L78" s="9">
        <v>6895.6533333333327</v>
      </c>
      <c r="M78" s="9">
        <v>6895.6533333333327</v>
      </c>
      <c r="N78" s="9">
        <v>6895.6533333333327</v>
      </c>
      <c r="O78" s="9">
        <f t="shared" si="10"/>
        <v>20686.96</v>
      </c>
      <c r="P78" s="9">
        <v>6895.6533333333327</v>
      </c>
      <c r="Q78" s="9">
        <v>6895.6533333333327</v>
      </c>
      <c r="R78" s="9">
        <v>2121.8833333333378</v>
      </c>
      <c r="S78" s="9">
        <f t="shared" si="11"/>
        <v>15913.190000000002</v>
      </c>
      <c r="T78" s="9">
        <f t="shared" si="8"/>
        <v>81723.81</v>
      </c>
    </row>
    <row r="79" spans="1:20">
      <c r="A79" s="6">
        <v>78</v>
      </c>
      <c r="B79" s="7" t="s">
        <v>174</v>
      </c>
      <c r="C79" s="8" t="s">
        <v>175</v>
      </c>
      <c r="D79" s="9">
        <v>22939.5</v>
      </c>
      <c r="E79" s="9">
        <v>23365.5</v>
      </c>
      <c r="F79" s="9">
        <v>22134</v>
      </c>
      <c r="G79" s="10">
        <f t="shared" si="9"/>
        <v>68439</v>
      </c>
      <c r="H79" s="10">
        <v>24047.83</v>
      </c>
      <c r="I79" s="9">
        <v>26345.81</v>
      </c>
      <c r="J79" s="9">
        <v>26345.81</v>
      </c>
      <c r="K79" s="9">
        <f t="shared" si="7"/>
        <v>76739.450000000012</v>
      </c>
      <c r="L79" s="9">
        <v>25447.55</v>
      </c>
      <c r="M79" s="9">
        <v>25447.55</v>
      </c>
      <c r="N79" s="9">
        <v>25447.55</v>
      </c>
      <c r="O79" s="9">
        <f t="shared" si="10"/>
        <v>76342.649999999994</v>
      </c>
      <c r="P79" s="9">
        <v>25447.55</v>
      </c>
      <c r="Q79" s="9">
        <v>25447.55</v>
      </c>
      <c r="R79" s="9">
        <v>7830.5800000000199</v>
      </c>
      <c r="S79" s="9">
        <f t="shared" si="11"/>
        <v>58725.680000000022</v>
      </c>
      <c r="T79" s="9">
        <f t="shared" si="8"/>
        <v>280246.78000000003</v>
      </c>
    </row>
    <row r="80" spans="1:20">
      <c r="A80" s="6">
        <v>79</v>
      </c>
      <c r="B80" s="7" t="s">
        <v>176</v>
      </c>
      <c r="C80" s="7" t="s">
        <v>177</v>
      </c>
      <c r="D80" s="9">
        <v>6513</v>
      </c>
      <c r="E80" s="9">
        <v>8410</v>
      </c>
      <c r="F80" s="9">
        <v>7497</v>
      </c>
      <c r="G80" s="10">
        <f t="shared" si="9"/>
        <v>22420</v>
      </c>
      <c r="H80" s="10">
        <v>7660.6200000000008</v>
      </c>
      <c r="I80" s="9">
        <v>10758.55</v>
      </c>
      <c r="J80" s="9">
        <v>10758.55</v>
      </c>
      <c r="K80" s="9">
        <f t="shared" si="7"/>
        <v>29177.72</v>
      </c>
      <c r="L80" s="9">
        <v>10391.736666666666</v>
      </c>
      <c r="M80" s="9">
        <v>10391.736666666666</v>
      </c>
      <c r="N80" s="9">
        <v>10391.736666666666</v>
      </c>
      <c r="O80" s="9">
        <f t="shared" si="10"/>
        <v>31175.21</v>
      </c>
      <c r="P80" s="9">
        <v>10391.736666666666</v>
      </c>
      <c r="Q80" s="9">
        <v>10391.736666666666</v>
      </c>
      <c r="R80" s="9">
        <v>3197.6966666666667</v>
      </c>
      <c r="S80" s="9">
        <f t="shared" si="11"/>
        <v>23981.17</v>
      </c>
      <c r="T80" s="9">
        <f t="shared" si="8"/>
        <v>106754.1</v>
      </c>
    </row>
    <row r="81" spans="1:20">
      <c r="A81" s="6">
        <v>80</v>
      </c>
      <c r="B81" s="7" t="s">
        <v>178</v>
      </c>
      <c r="C81" s="7" t="s">
        <v>179</v>
      </c>
      <c r="D81" s="9">
        <v>13280</v>
      </c>
      <c r="E81" s="9">
        <v>13280</v>
      </c>
      <c r="F81" s="9">
        <v>13277</v>
      </c>
      <c r="G81" s="10">
        <f t="shared" si="9"/>
        <v>39837</v>
      </c>
      <c r="H81" s="10">
        <v>13726.27</v>
      </c>
      <c r="I81" s="9">
        <v>11969.855</v>
      </c>
      <c r="J81" s="9">
        <v>11969.855</v>
      </c>
      <c r="K81" s="9">
        <f t="shared" si="7"/>
        <v>37665.979999999996</v>
      </c>
      <c r="L81" s="9">
        <v>11561.743333333334</v>
      </c>
      <c r="M81" s="9">
        <v>11561.743333333334</v>
      </c>
      <c r="N81" s="9">
        <v>11561.743333333334</v>
      </c>
      <c r="O81" s="9">
        <f t="shared" si="10"/>
        <v>34685.230000000003</v>
      </c>
      <c r="P81" s="9">
        <v>11561.743333333334</v>
      </c>
      <c r="Q81" s="9">
        <v>11561.743333333334</v>
      </c>
      <c r="R81" s="9">
        <v>3557.7133333333295</v>
      </c>
      <c r="S81" s="9">
        <f t="shared" si="11"/>
        <v>26681.199999999997</v>
      </c>
      <c r="T81" s="9">
        <f t="shared" si="8"/>
        <v>138869.41</v>
      </c>
    </row>
    <row r="82" spans="1:20">
      <c r="A82" s="6">
        <v>81</v>
      </c>
      <c r="B82" s="7" t="s">
        <v>180</v>
      </c>
      <c r="C82" s="7" t="s">
        <v>181</v>
      </c>
      <c r="D82" s="9">
        <v>11826.5</v>
      </c>
      <c r="E82" s="9">
        <v>13872</v>
      </c>
      <c r="F82" s="9">
        <v>18519</v>
      </c>
      <c r="G82" s="10">
        <f t="shared" si="9"/>
        <v>44217.5</v>
      </c>
      <c r="H82" s="10">
        <v>39670.710000000014</v>
      </c>
      <c r="I82" s="9">
        <v>17684.415000000001</v>
      </c>
      <c r="J82" s="9">
        <v>17684.415000000001</v>
      </c>
      <c r="K82" s="9">
        <f t="shared" si="7"/>
        <v>75039.540000000008</v>
      </c>
      <c r="L82" s="9">
        <v>17081.463333333333</v>
      </c>
      <c r="M82" s="9">
        <v>17081.463333333333</v>
      </c>
      <c r="N82" s="9">
        <v>17081.463333333333</v>
      </c>
      <c r="O82" s="9">
        <f t="shared" si="10"/>
        <v>51244.39</v>
      </c>
      <c r="P82" s="9">
        <v>17081.463333333333</v>
      </c>
      <c r="Q82" s="9">
        <v>17081.463333333333</v>
      </c>
      <c r="R82" s="9">
        <v>5256.2133333333331</v>
      </c>
      <c r="S82" s="9">
        <f t="shared" si="11"/>
        <v>39419.14</v>
      </c>
      <c r="T82" s="9">
        <f t="shared" si="8"/>
        <v>209920.57</v>
      </c>
    </row>
    <row r="83" spans="1:20">
      <c r="A83" s="6">
        <v>82</v>
      </c>
      <c r="B83" s="21" t="s">
        <v>182</v>
      </c>
      <c r="C83" s="7" t="s">
        <v>199</v>
      </c>
      <c r="D83" s="9"/>
      <c r="E83" s="9"/>
      <c r="F83" s="9"/>
      <c r="G83" s="11"/>
      <c r="H83" s="10"/>
      <c r="I83" s="9">
        <v>21419.41</v>
      </c>
      <c r="J83" s="9">
        <v>21419.41</v>
      </c>
      <c r="K83" s="9">
        <f t="shared" si="7"/>
        <v>42838.82</v>
      </c>
      <c r="L83" s="9">
        <v>20689.113333333331</v>
      </c>
      <c r="M83" s="9">
        <v>20689.113333333331</v>
      </c>
      <c r="N83" s="9">
        <v>20689.113333333331</v>
      </c>
      <c r="O83" s="9">
        <f t="shared" si="10"/>
        <v>62067.34</v>
      </c>
      <c r="P83" s="9">
        <v>20689.113333333331</v>
      </c>
      <c r="Q83" s="9">
        <v>20689.113333333331</v>
      </c>
      <c r="R83" s="9">
        <v>6366.343333333316</v>
      </c>
      <c r="S83" s="9">
        <f t="shared" si="11"/>
        <v>47744.569999999978</v>
      </c>
      <c r="T83" s="9">
        <f t="shared" si="8"/>
        <v>152650.72999999998</v>
      </c>
    </row>
    <row r="84" spans="1:20">
      <c r="A84" s="6">
        <v>83</v>
      </c>
      <c r="B84" s="21" t="s">
        <v>183</v>
      </c>
      <c r="C84" s="20" t="s">
        <v>201</v>
      </c>
      <c r="D84" s="9"/>
      <c r="E84" s="9"/>
      <c r="F84" s="9"/>
      <c r="G84" s="11"/>
      <c r="H84" s="10"/>
      <c r="I84" s="9">
        <v>7023.53</v>
      </c>
      <c r="J84" s="9">
        <v>7023.53</v>
      </c>
      <c r="K84" s="9">
        <f t="shared" si="7"/>
        <v>14047.06</v>
      </c>
      <c r="L84" s="9">
        <v>6784.0633333333326</v>
      </c>
      <c r="M84" s="9">
        <v>6784.0633333333326</v>
      </c>
      <c r="N84" s="9">
        <v>6784.0633333333326</v>
      </c>
      <c r="O84" s="9">
        <f t="shared" si="10"/>
        <v>20352.189999999999</v>
      </c>
      <c r="P84" s="9">
        <v>6784.0633333333326</v>
      </c>
      <c r="Q84" s="9">
        <v>6784.0633333333326</v>
      </c>
      <c r="R84" s="9">
        <v>2087.5533333333397</v>
      </c>
      <c r="S84" s="9">
        <f t="shared" si="11"/>
        <v>15655.680000000004</v>
      </c>
      <c r="T84" s="9">
        <f t="shared" si="8"/>
        <v>50054.93</v>
      </c>
    </row>
    <row r="85" spans="1:20">
      <c r="A85" s="6">
        <v>84</v>
      </c>
      <c r="B85" s="21" t="s">
        <v>184</v>
      </c>
      <c r="C85" s="7" t="s">
        <v>200</v>
      </c>
      <c r="D85" s="9"/>
      <c r="E85" s="9"/>
      <c r="F85" s="9"/>
      <c r="G85" s="11"/>
      <c r="H85" s="10"/>
      <c r="I85" s="9">
        <v>12950.135</v>
      </c>
      <c r="J85" s="9">
        <v>12950.135</v>
      </c>
      <c r="K85" s="9">
        <f t="shared" si="7"/>
        <v>25900.27</v>
      </c>
      <c r="L85" s="9">
        <v>12508.603333333333</v>
      </c>
      <c r="M85" s="9">
        <v>12508.603333333333</v>
      </c>
      <c r="N85" s="9">
        <v>12508.603333333333</v>
      </c>
      <c r="O85" s="9">
        <f t="shared" si="10"/>
        <v>37525.81</v>
      </c>
      <c r="P85" s="9">
        <v>12508.603333333333</v>
      </c>
      <c r="Q85" s="9">
        <v>12508.603333333333</v>
      </c>
      <c r="R85" s="9">
        <v>3849.0733333333337</v>
      </c>
      <c r="S85" s="9">
        <f t="shared" si="11"/>
        <v>28866.28</v>
      </c>
      <c r="T85" s="9">
        <f t="shared" si="8"/>
        <v>92292.36</v>
      </c>
    </row>
    <row r="86" spans="1:20">
      <c r="A86" s="6">
        <v>85</v>
      </c>
      <c r="B86" s="21" t="s">
        <v>185</v>
      </c>
      <c r="C86" s="7" t="s">
        <v>202</v>
      </c>
      <c r="D86" s="9"/>
      <c r="E86" s="9"/>
      <c r="F86" s="9"/>
      <c r="G86" s="11"/>
      <c r="H86" s="11"/>
      <c r="I86" s="9">
        <v>10551.09</v>
      </c>
      <c r="J86" s="9">
        <v>10551.09</v>
      </c>
      <c r="K86" s="9">
        <f t="shared" si="7"/>
        <v>21102.18</v>
      </c>
      <c r="L86" s="9">
        <v>10191.353333333334</v>
      </c>
      <c r="M86" s="9">
        <v>10191.353333333334</v>
      </c>
      <c r="N86" s="9">
        <v>10191.353333333334</v>
      </c>
      <c r="O86" s="9">
        <f t="shared" si="10"/>
        <v>30574.060000000005</v>
      </c>
      <c r="P86" s="9">
        <v>10191.353333333334</v>
      </c>
      <c r="Q86" s="9">
        <v>10191.353333333334</v>
      </c>
      <c r="R86" s="9">
        <v>3136.0233333333308</v>
      </c>
      <c r="S86" s="9">
        <f t="shared" si="11"/>
        <v>23518.73</v>
      </c>
      <c r="T86" s="9">
        <f t="shared" si="8"/>
        <v>75194.97</v>
      </c>
    </row>
    <row r="87" spans="1:20">
      <c r="A87" s="6">
        <v>86</v>
      </c>
      <c r="B87" s="21" t="s">
        <v>186</v>
      </c>
      <c r="C87" s="7" t="s">
        <v>203</v>
      </c>
      <c r="D87" s="9"/>
      <c r="E87" s="9"/>
      <c r="F87" s="9"/>
      <c r="G87" s="11"/>
      <c r="H87" s="11"/>
      <c r="I87" s="9">
        <v>10940</v>
      </c>
      <c r="J87" s="9">
        <v>10940</v>
      </c>
      <c r="K87" s="9">
        <f t="shared" si="7"/>
        <v>21880</v>
      </c>
      <c r="L87" s="9">
        <v>10567</v>
      </c>
      <c r="M87" s="9">
        <v>10567</v>
      </c>
      <c r="N87" s="9">
        <v>10567</v>
      </c>
      <c r="O87" s="9">
        <f t="shared" si="10"/>
        <v>31701</v>
      </c>
      <c r="P87" s="9">
        <v>10567</v>
      </c>
      <c r="Q87" s="9">
        <v>10567</v>
      </c>
      <c r="R87" s="9">
        <v>3251.6199999999953</v>
      </c>
      <c r="S87" s="9">
        <f t="shared" si="11"/>
        <v>24385.619999999995</v>
      </c>
      <c r="T87" s="9">
        <f t="shared" si="8"/>
        <v>77966.62</v>
      </c>
    </row>
    <row r="88" spans="1:20">
      <c r="A88" s="6">
        <v>87</v>
      </c>
      <c r="B88" s="21" t="s">
        <v>187</v>
      </c>
      <c r="C88" s="7" t="s">
        <v>204</v>
      </c>
      <c r="D88" s="9"/>
      <c r="E88" s="9"/>
      <c r="F88" s="9"/>
      <c r="G88" s="11"/>
      <c r="H88" s="11"/>
      <c r="I88" s="9">
        <v>8066.05</v>
      </c>
      <c r="J88" s="9">
        <v>8066.05</v>
      </c>
      <c r="K88" s="9">
        <f t="shared" si="7"/>
        <v>16132.1</v>
      </c>
      <c r="L88" s="9">
        <v>7791.0366666666669</v>
      </c>
      <c r="M88" s="9">
        <v>7791.0366666666669</v>
      </c>
      <c r="N88" s="9">
        <v>7791.0366666666669</v>
      </c>
      <c r="O88" s="9">
        <f t="shared" si="10"/>
        <v>23373.11</v>
      </c>
      <c r="P88" s="9">
        <v>7791.0366666666669</v>
      </c>
      <c r="Q88" s="9">
        <v>7791.0366666666669</v>
      </c>
      <c r="R88" s="9">
        <v>2397.4066666666695</v>
      </c>
      <c r="S88" s="9">
        <f t="shared" si="11"/>
        <v>17979.480000000003</v>
      </c>
      <c r="T88" s="9">
        <f t="shared" si="8"/>
        <v>57484.69</v>
      </c>
    </row>
    <row r="89" spans="1:20">
      <c r="A89" s="6">
        <v>88</v>
      </c>
      <c r="B89" s="21" t="s">
        <v>188</v>
      </c>
      <c r="C89" s="7" t="s">
        <v>205</v>
      </c>
      <c r="D89" s="9"/>
      <c r="E89" s="9"/>
      <c r="F89" s="9"/>
      <c r="G89" s="11"/>
      <c r="H89" s="11"/>
      <c r="I89" s="9">
        <v>13206.14</v>
      </c>
      <c r="J89" s="9">
        <v>13206.14</v>
      </c>
      <c r="K89" s="9">
        <f t="shared" si="7"/>
        <v>26412.28</v>
      </c>
      <c r="L89" s="9">
        <v>12755.876666666665</v>
      </c>
      <c r="M89" s="9">
        <v>12755.876666666665</v>
      </c>
      <c r="N89" s="9">
        <v>12755.876666666665</v>
      </c>
      <c r="O89" s="9">
        <f t="shared" si="10"/>
        <v>38267.629999999997</v>
      </c>
      <c r="P89" s="9">
        <v>12755.876666666665</v>
      </c>
      <c r="Q89" s="9">
        <v>12755.876666666665</v>
      </c>
      <c r="R89" s="9">
        <v>3925.166666666677</v>
      </c>
      <c r="S89" s="9">
        <f t="shared" si="11"/>
        <v>29436.920000000006</v>
      </c>
      <c r="T89" s="9">
        <f t="shared" si="8"/>
        <v>94116.83</v>
      </c>
    </row>
    <row r="90" spans="1:20">
      <c r="A90" s="6">
        <v>89</v>
      </c>
      <c r="B90" s="21" t="s">
        <v>189</v>
      </c>
      <c r="C90" s="7" t="s">
        <v>206</v>
      </c>
      <c r="D90" s="9"/>
      <c r="E90" s="9"/>
      <c r="F90" s="9"/>
      <c r="G90" s="11"/>
      <c r="H90" s="11"/>
      <c r="I90" s="9">
        <v>12931.245000000001</v>
      </c>
      <c r="J90" s="9">
        <v>12931.245000000001</v>
      </c>
      <c r="K90" s="9">
        <f t="shared" si="7"/>
        <v>25862.49</v>
      </c>
      <c r="L90" s="9">
        <v>12490.353333333333</v>
      </c>
      <c r="M90" s="9">
        <v>12490.353333333333</v>
      </c>
      <c r="N90" s="9">
        <v>12490.353333333333</v>
      </c>
      <c r="O90" s="9">
        <f t="shared" si="10"/>
        <v>37471.06</v>
      </c>
      <c r="P90" s="9">
        <v>12490.353333333333</v>
      </c>
      <c r="Q90" s="9">
        <v>12490.353333333333</v>
      </c>
      <c r="R90" s="9">
        <v>3843.4633333333331</v>
      </c>
      <c r="S90" s="9">
        <f t="shared" si="11"/>
        <v>28824.17</v>
      </c>
      <c r="T90" s="9">
        <f t="shared" si="8"/>
        <v>92157.72</v>
      </c>
    </row>
    <row r="91" spans="1:20">
      <c r="A91" s="6">
        <v>90</v>
      </c>
      <c r="B91" s="21" t="s">
        <v>190</v>
      </c>
      <c r="C91" s="7" t="s">
        <v>207</v>
      </c>
      <c r="D91" s="9"/>
      <c r="E91" s="9"/>
      <c r="F91" s="9"/>
      <c r="G91" s="11"/>
      <c r="H91" s="11"/>
      <c r="I91" s="9">
        <v>12458.31</v>
      </c>
      <c r="J91" s="9">
        <v>12458.31</v>
      </c>
      <c r="K91" s="9">
        <f t="shared" si="7"/>
        <v>24916.62</v>
      </c>
      <c r="L91" s="9">
        <v>12033.543333333333</v>
      </c>
      <c r="M91" s="9">
        <v>12033.543333333333</v>
      </c>
      <c r="N91" s="9">
        <v>12033.543333333333</v>
      </c>
      <c r="O91" s="9">
        <f t="shared" si="10"/>
        <v>36100.629999999997</v>
      </c>
      <c r="P91" s="9">
        <v>12033.543333333333</v>
      </c>
      <c r="Q91" s="9">
        <v>12033.543333333333</v>
      </c>
      <c r="R91" s="9">
        <v>3702.8933333333516</v>
      </c>
      <c r="S91" s="9">
        <f t="shared" si="11"/>
        <v>27769.980000000018</v>
      </c>
      <c r="T91" s="9">
        <f t="shared" si="8"/>
        <v>88787.23000000001</v>
      </c>
    </row>
    <row r="92" spans="1:20">
      <c r="A92" s="6">
        <v>91</v>
      </c>
      <c r="B92" s="21" t="s">
        <v>191</v>
      </c>
      <c r="C92" s="7" t="s">
        <v>208</v>
      </c>
      <c r="D92" s="9"/>
      <c r="E92" s="9"/>
      <c r="F92" s="9"/>
      <c r="G92" s="11"/>
      <c r="H92" s="11"/>
      <c r="I92" s="9">
        <v>14744.535</v>
      </c>
      <c r="J92" s="9">
        <v>14744.535</v>
      </c>
      <c r="K92" s="9">
        <f t="shared" si="7"/>
        <v>29489.07</v>
      </c>
      <c r="L92" s="9">
        <v>14241.82</v>
      </c>
      <c r="M92" s="9">
        <v>14241.82</v>
      </c>
      <c r="N92" s="9">
        <v>14241.82</v>
      </c>
      <c r="O92" s="9">
        <f t="shared" si="10"/>
        <v>42725.46</v>
      </c>
      <c r="P92" s="9">
        <v>14241.82</v>
      </c>
      <c r="Q92" s="9">
        <v>14241.82</v>
      </c>
      <c r="R92" s="9">
        <v>4382.419999999991</v>
      </c>
      <c r="S92" s="9">
        <f t="shared" si="11"/>
        <v>32866.05999999999</v>
      </c>
      <c r="T92" s="9">
        <f t="shared" si="8"/>
        <v>105080.59</v>
      </c>
    </row>
    <row r="93" spans="1:20">
      <c r="A93" s="6">
        <v>92</v>
      </c>
      <c r="B93" s="21" t="s">
        <v>192</v>
      </c>
      <c r="C93" s="7" t="s">
        <v>209</v>
      </c>
      <c r="D93" s="9"/>
      <c r="E93" s="9"/>
      <c r="F93" s="9"/>
      <c r="G93" s="11"/>
      <c r="H93" s="11"/>
      <c r="I93" s="9">
        <v>23376.264999999999</v>
      </c>
      <c r="J93" s="9">
        <v>23376.264999999999</v>
      </c>
      <c r="K93" s="9">
        <f t="shared" si="7"/>
        <v>46752.53</v>
      </c>
      <c r="L93" s="9">
        <v>22579.25</v>
      </c>
      <c r="M93" s="9">
        <v>22579.25</v>
      </c>
      <c r="N93" s="9">
        <v>22579.25</v>
      </c>
      <c r="O93" s="9">
        <f t="shared" si="10"/>
        <v>67737.75</v>
      </c>
      <c r="P93" s="9">
        <v>22579.25</v>
      </c>
      <c r="Q93" s="9">
        <v>22579.25</v>
      </c>
      <c r="R93" s="9">
        <v>6947.9599999999919</v>
      </c>
      <c r="S93" s="9">
        <f t="shared" si="11"/>
        <v>52106.459999999992</v>
      </c>
      <c r="T93" s="9">
        <f t="shared" si="8"/>
        <v>166596.74</v>
      </c>
    </row>
    <row r="94" spans="1:20">
      <c r="A94" s="6">
        <v>93</v>
      </c>
      <c r="B94" s="21" t="s">
        <v>193</v>
      </c>
      <c r="C94" s="7" t="s">
        <v>210</v>
      </c>
      <c r="D94" s="9"/>
      <c r="E94" s="9"/>
      <c r="F94" s="9"/>
      <c r="G94" s="11"/>
      <c r="H94" s="11"/>
      <c r="I94" s="9">
        <v>10040.825000000001</v>
      </c>
      <c r="J94" s="9">
        <v>10040.825000000001</v>
      </c>
      <c r="K94" s="9">
        <f t="shared" si="7"/>
        <v>20081.650000000001</v>
      </c>
      <c r="L94" s="9">
        <v>9698.4833333333336</v>
      </c>
      <c r="M94" s="9">
        <v>9698.4833333333336</v>
      </c>
      <c r="N94" s="9">
        <v>9698.4833333333336</v>
      </c>
      <c r="O94" s="9">
        <f t="shared" si="10"/>
        <v>29095.45</v>
      </c>
      <c r="P94" s="9">
        <v>9698.4833333333336</v>
      </c>
      <c r="Q94" s="9">
        <v>9698.4833333333336</v>
      </c>
      <c r="R94" s="9">
        <v>2984.3633333333237</v>
      </c>
      <c r="S94" s="9">
        <f t="shared" si="11"/>
        <v>22381.329999999991</v>
      </c>
      <c r="T94" s="9">
        <f t="shared" si="8"/>
        <v>71558.429999999993</v>
      </c>
    </row>
    <row r="95" spans="1:20">
      <c r="A95" s="6">
        <v>94</v>
      </c>
      <c r="B95" s="21" t="s">
        <v>194</v>
      </c>
      <c r="C95" s="7" t="s">
        <v>211</v>
      </c>
      <c r="D95" s="9"/>
      <c r="E95" s="9"/>
      <c r="F95" s="9"/>
      <c r="G95" s="11"/>
      <c r="H95" s="11"/>
      <c r="I95" s="9">
        <v>10571.04</v>
      </c>
      <c r="J95" s="9">
        <v>10571.04</v>
      </c>
      <c r="K95" s="9">
        <f t="shared" si="7"/>
        <v>21142.080000000002</v>
      </c>
      <c r="L95" s="9">
        <v>10210.623333333333</v>
      </c>
      <c r="M95" s="9">
        <v>10210.623333333333</v>
      </c>
      <c r="N95" s="9">
        <v>10210.623333333333</v>
      </c>
      <c r="O95" s="9">
        <f t="shared" si="10"/>
        <v>30631.87</v>
      </c>
      <c r="P95" s="9">
        <v>10210.623333333333</v>
      </c>
      <c r="Q95" s="9">
        <v>10210.623333333333</v>
      </c>
      <c r="R95" s="9">
        <v>3141.9533333333275</v>
      </c>
      <c r="S95" s="9">
        <f t="shared" si="11"/>
        <v>23563.199999999993</v>
      </c>
      <c r="T95" s="9">
        <f t="shared" si="8"/>
        <v>75337.149999999994</v>
      </c>
    </row>
    <row r="96" spans="1:20">
      <c r="A96" s="6">
        <v>95</v>
      </c>
      <c r="B96" s="21" t="s">
        <v>195</v>
      </c>
      <c r="C96" s="7" t="s">
        <v>212</v>
      </c>
      <c r="D96" s="9"/>
      <c r="E96" s="9"/>
      <c r="F96" s="9"/>
      <c r="G96" s="11"/>
      <c r="H96" s="11"/>
      <c r="I96" s="9">
        <v>14300.08</v>
      </c>
      <c r="J96" s="9">
        <v>14300.08</v>
      </c>
      <c r="K96" s="9">
        <f t="shared" si="7"/>
        <v>28600.16</v>
      </c>
      <c r="L96" s="9">
        <v>13812.516666666668</v>
      </c>
      <c r="M96" s="9">
        <v>13812.516666666668</v>
      </c>
      <c r="N96" s="9">
        <v>13812.516666666668</v>
      </c>
      <c r="O96" s="9">
        <f t="shared" si="10"/>
        <v>41437.550000000003</v>
      </c>
      <c r="P96" s="9">
        <v>13812.516666666668</v>
      </c>
      <c r="Q96" s="9">
        <v>13812.516666666668</v>
      </c>
      <c r="R96" s="9">
        <v>4250.3066666666437</v>
      </c>
      <c r="S96" s="9">
        <f t="shared" si="11"/>
        <v>31875.339999999982</v>
      </c>
      <c r="T96" s="9">
        <f t="shared" si="8"/>
        <v>101913.04999999999</v>
      </c>
    </row>
    <row r="97" spans="1:21">
      <c r="A97" s="6">
        <v>96</v>
      </c>
      <c r="B97" s="21" t="s">
        <v>196</v>
      </c>
      <c r="C97" s="20" t="s">
        <v>213</v>
      </c>
      <c r="D97" s="9"/>
      <c r="E97" s="9"/>
      <c r="F97" s="9"/>
      <c r="G97" s="11"/>
      <c r="H97" s="11"/>
      <c r="I97" s="9">
        <v>18047.994999999999</v>
      </c>
      <c r="J97" s="9">
        <v>18047.994999999999</v>
      </c>
      <c r="K97" s="9">
        <f t="shared" si="7"/>
        <v>36095.99</v>
      </c>
      <c r="L97" s="9">
        <v>17432.646666666667</v>
      </c>
      <c r="M97" s="9">
        <v>17432.646666666667</v>
      </c>
      <c r="N97" s="9">
        <v>17432.646666666667</v>
      </c>
      <c r="O97" s="9">
        <f t="shared" si="10"/>
        <v>52297.94</v>
      </c>
      <c r="P97" s="9">
        <v>17432.646666666667</v>
      </c>
      <c r="Q97" s="9">
        <v>17432.646666666667</v>
      </c>
      <c r="R97" s="9">
        <v>5364.2666666666628</v>
      </c>
      <c r="S97" s="9">
        <f t="shared" si="11"/>
        <v>40229.56</v>
      </c>
      <c r="T97" s="9">
        <f t="shared" si="8"/>
        <v>128623.48999999999</v>
      </c>
    </row>
    <row r="98" spans="1:21">
      <c r="A98" s="6">
        <v>97</v>
      </c>
      <c r="B98" s="21" t="s">
        <v>197</v>
      </c>
      <c r="C98" s="7" t="s">
        <v>214</v>
      </c>
      <c r="D98" s="9"/>
      <c r="E98" s="9"/>
      <c r="F98" s="9"/>
      <c r="G98" s="11"/>
      <c r="H98" s="11"/>
      <c r="I98" s="9">
        <v>11003.45</v>
      </c>
      <c r="J98" s="9">
        <v>11003.45</v>
      </c>
      <c r="K98" s="9">
        <f t="shared" ref="K98:K129" si="12">+J98+I98+H98</f>
        <v>22006.9</v>
      </c>
      <c r="L98" s="9">
        <v>10628.286666666667</v>
      </c>
      <c r="M98" s="9">
        <v>10628.286666666667</v>
      </c>
      <c r="N98" s="9">
        <v>10628.286666666667</v>
      </c>
      <c r="O98" s="9">
        <f t="shared" si="10"/>
        <v>31884.86</v>
      </c>
      <c r="P98" s="9">
        <v>10628.286666666667</v>
      </c>
      <c r="Q98" s="9">
        <v>10628.286666666667</v>
      </c>
      <c r="R98" s="9">
        <v>3270.476666666671</v>
      </c>
      <c r="S98" s="9">
        <f t="shared" si="11"/>
        <v>24527.050000000003</v>
      </c>
      <c r="T98" s="9">
        <f t="shared" ref="T98:T129" si="13">+S98+O98+K98+G98</f>
        <v>78418.81</v>
      </c>
    </row>
    <row r="99" spans="1:21" s="15" customFormat="1">
      <c r="A99" s="16"/>
      <c r="B99" s="17" t="s">
        <v>198</v>
      </c>
      <c r="C99" s="17"/>
      <c r="D99" s="12">
        <f t="shared" ref="D99:T99" si="14">SUM(D2:D98)</f>
        <v>1191719</v>
      </c>
      <c r="E99" s="12">
        <f t="shared" si="14"/>
        <v>1176669</v>
      </c>
      <c r="F99" s="12">
        <f t="shared" si="14"/>
        <v>1168488</v>
      </c>
      <c r="G99" s="13">
        <f t="shared" si="14"/>
        <v>3536876</v>
      </c>
      <c r="H99" s="13">
        <f t="shared" si="14"/>
        <v>1282627.5100000005</v>
      </c>
      <c r="I99" s="12">
        <f t="shared" si="14"/>
        <v>1259974.135</v>
      </c>
      <c r="J99" s="12">
        <f t="shared" si="14"/>
        <v>1259974.135</v>
      </c>
      <c r="K99" s="12">
        <f t="shared" si="14"/>
        <v>3802575.7800000007</v>
      </c>
      <c r="L99" s="12">
        <f t="shared" si="14"/>
        <v>1217015.2799999998</v>
      </c>
      <c r="M99" s="12">
        <f t="shared" si="14"/>
        <v>1217015.2799999998</v>
      </c>
      <c r="N99" s="12">
        <f t="shared" si="14"/>
        <v>1217015.2799999998</v>
      </c>
      <c r="O99" s="12">
        <f t="shared" si="14"/>
        <v>3651045.8399999985</v>
      </c>
      <c r="P99" s="12">
        <f t="shared" si="14"/>
        <v>1217015.2799999998</v>
      </c>
      <c r="Q99" s="12">
        <f t="shared" si="14"/>
        <v>1217015.2799999998</v>
      </c>
      <c r="R99" s="12">
        <f t="shared" si="14"/>
        <v>374493.01999999996</v>
      </c>
      <c r="S99" s="12">
        <f t="shared" si="14"/>
        <v>2808523.5800000005</v>
      </c>
      <c r="T99" s="12">
        <f t="shared" si="14"/>
        <v>13799021.199999999</v>
      </c>
      <c r="U99" s="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2018-05-09T06:01:25Z</dcterms:created>
  <dcterms:modified xsi:type="dcterms:W3CDTF">2018-05-09T08:09:31Z</dcterms:modified>
</cp:coreProperties>
</file>